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wnloads\"/>
    </mc:Choice>
  </mc:AlternateContent>
  <bookViews>
    <workbookView xWindow="0" yWindow="0" windowWidth="24000" windowHeight="9135" tabRatio="500"/>
  </bookViews>
  <sheets>
    <sheet name="oprema interijera" sheetId="1" r:id="rId1"/>
  </sheets>
  <calcPr calcId="152511"/>
  <extLst>
    <ext xmlns:loext="http://schemas.libreoffice.org/" uri="{7626C862-2A13-11E5-B345-FEFF819CDC9F}">
      <loext:extCalcPr stringRefSyntax="ExcelA1"/>
    </ext>
  </extLst>
</workbook>
</file>

<file path=xl/calcChain.xml><?xml version="1.0" encoding="utf-8"?>
<calcChain xmlns="http://schemas.openxmlformats.org/spreadsheetml/2006/main">
  <c r="F758" i="1" l="1"/>
  <c r="F749" i="1"/>
  <c r="F732" i="1"/>
  <c r="F724" i="1"/>
  <c r="F708" i="1"/>
  <c r="F703" i="1"/>
  <c r="F694" i="1"/>
  <c r="F687" i="1"/>
  <c r="F683" i="1"/>
  <c r="F682" i="1"/>
  <c r="F681" i="1"/>
  <c r="F680" i="1"/>
  <c r="F679" i="1"/>
  <c r="F678" i="1"/>
  <c r="F666" i="1"/>
  <c r="F660" i="1"/>
  <c r="F640" i="1"/>
  <c r="F632" i="1"/>
  <c r="F626" i="1"/>
  <c r="F620" i="1"/>
  <c r="F614" i="1"/>
  <c r="F604" i="1"/>
  <c r="F595" i="1"/>
  <c r="F571" i="1"/>
  <c r="F565" i="1"/>
  <c r="F559" i="1"/>
  <c r="F551" i="1"/>
  <c r="F541" i="1"/>
  <c r="F533" i="1"/>
  <c r="F517" i="1"/>
  <c r="F509" i="1"/>
  <c r="F503" i="1"/>
  <c r="F496" i="1"/>
  <c r="F484" i="1"/>
  <c r="F471" i="1"/>
  <c r="F465" i="1"/>
  <c r="F457" i="1"/>
  <c r="F449" i="1"/>
  <c r="F428" i="1"/>
  <c r="F423" i="1"/>
  <c r="F413" i="1"/>
  <c r="F407" i="1"/>
  <c r="F397" i="1"/>
  <c r="F387" i="1"/>
  <c r="F376" i="1"/>
  <c r="F365" i="1"/>
  <c r="F357" i="1"/>
  <c r="F347" i="1"/>
  <c r="F326" i="1"/>
  <c r="F320" i="1"/>
  <c r="F301" i="1"/>
  <c r="F295" i="1"/>
  <c r="F289" i="1"/>
  <c r="F274" i="1"/>
  <c r="F263" i="1"/>
  <c r="F242" i="1"/>
  <c r="F236" i="1"/>
  <c r="F232" i="1"/>
  <c r="F225" i="1"/>
  <c r="F216" i="1"/>
  <c r="F208" i="1"/>
  <c r="F200" i="1"/>
  <c r="F183" i="1"/>
  <c r="F178" i="1"/>
  <c r="F172" i="1"/>
  <c r="F171" i="1"/>
  <c r="F157" i="1"/>
  <c r="F151" i="1"/>
  <c r="F145" i="1"/>
  <c r="F137" i="1"/>
  <c r="F133" i="1"/>
  <c r="F126" i="1"/>
  <c r="F767" i="1" s="1"/>
  <c r="F121" i="1"/>
  <c r="F108" i="1"/>
  <c r="F96" i="1"/>
  <c r="F771" i="1" l="1"/>
  <c r="F768" i="1"/>
</calcChain>
</file>

<file path=xl/sharedStrings.xml><?xml version="1.0" encoding="utf-8"?>
<sst xmlns="http://schemas.openxmlformats.org/spreadsheetml/2006/main" count="692" uniqueCount="424">
  <si>
    <t>TROŠKOVNIK</t>
  </si>
  <si>
    <t>OPREME</t>
  </si>
  <si>
    <t>INTERPRETACIJSKI CENTAR KUĆA MARKO POLO, KORČULA</t>
  </si>
  <si>
    <r>
      <rPr>
        <b/>
        <sz val="12"/>
        <rFont val="Arial"/>
        <family val="2"/>
        <charset val="238"/>
      </rPr>
      <t>NARUČITELJ</t>
    </r>
    <r>
      <rPr>
        <sz val="12"/>
        <rFont val="Arial"/>
        <family val="2"/>
        <charset val="238"/>
      </rPr>
      <t>: Grad Korčula, Trg braće Radića 1</t>
    </r>
  </si>
  <si>
    <r>
      <rPr>
        <b/>
        <sz val="12"/>
        <rFont val="Arial"/>
        <family val="2"/>
        <charset val="238"/>
      </rPr>
      <t>GRAĐEVINA:</t>
    </r>
    <r>
      <rPr>
        <sz val="12"/>
        <rFont val="Arial"/>
        <family val="2"/>
        <charset val="238"/>
      </rPr>
      <t xml:space="preserve"> Kuća Marko Polo</t>
    </r>
  </si>
  <si>
    <r>
      <rPr>
        <b/>
        <sz val="12"/>
        <rFont val="Arial"/>
        <family val="2"/>
        <charset val="238"/>
      </rPr>
      <t>NAZIV:</t>
    </r>
    <r>
      <rPr>
        <sz val="12"/>
        <rFont val="Arial"/>
        <family val="2"/>
        <charset val="238"/>
      </rPr>
      <t xml:space="preserve"> Izvedbeno rješenje interpretacijskog centra</t>
    </r>
  </si>
  <si>
    <r>
      <rPr>
        <b/>
        <sz val="12"/>
        <rFont val="Arial"/>
        <family val="2"/>
        <charset val="238"/>
      </rPr>
      <t>PROJEKTANTICE:</t>
    </r>
    <r>
      <rPr>
        <sz val="12"/>
        <rFont val="Arial"/>
        <family val="2"/>
        <charset val="238"/>
      </rPr>
      <t xml:space="preserve"> Petra Ivanišević Brzulja, mag.ing.arh.</t>
    </r>
  </si>
  <si>
    <t xml:space="preserve">                                 Martina Jelić, mag.ing.arh.              </t>
  </si>
  <si>
    <r>
      <rPr>
        <b/>
        <sz val="12"/>
        <rFont val="Arial"/>
        <family val="2"/>
        <charset val="238"/>
      </rPr>
      <t>DATUM:</t>
    </r>
    <r>
      <rPr>
        <sz val="12"/>
        <rFont val="Arial"/>
        <family val="2"/>
        <charset val="238"/>
      </rPr>
      <t xml:space="preserve"> siječanj, 2022. godine</t>
    </r>
  </si>
  <si>
    <t>A) TROŠKOVNIK OPREME</t>
  </si>
  <si>
    <t>OPĆI TEHNIČKI UVJETI IZVOĐENJA OPREME</t>
  </si>
  <si>
    <t>Proizvođači imenovani u specifikaciji nisu obvezujući, ali obvezuje njihova razina kvalitete u tehničkom, funkcionalnom i estetskom pogledu.</t>
  </si>
  <si>
    <t>Dimenzije opreme obvezuju uz toleranciju, a isključive su samo u situacijama ugradnih stavki i u odnosu na mjere uzete na licu mjesta.</t>
  </si>
  <si>
    <t>NAPOMENA:  kriterij istovrijednosti.</t>
  </si>
  <si>
    <t>Napomena:
Iza „jednakovrijedni proizvod” je ostavljen prostor koji može ispuniti ponuditelj ukoliko nudi jednakovrijedni proizvod. 
Dokaz jednakovrijednosti mora podnijeti ponuditelj.</t>
  </si>
  <si>
    <r>
      <rPr>
        <b/>
        <sz val="12"/>
        <rFont val="Times New Roman"/>
        <family val="1"/>
        <charset val="238"/>
      </rPr>
      <t xml:space="preserve">1. KRITERIJI MJERODAVNI ZA OCJENU JEDNAKOVRIJEDNOSTI:
</t>
    </r>
    <r>
      <rPr>
        <sz val="12"/>
        <rFont val="Arial"/>
        <family val="2"/>
        <charset val="238"/>
      </rPr>
      <t>1.  usklađenost dimenzija
2.  istovjetnost svih materijala proizvoda kroz čitav presjek
3.  istovjetnost površinske obrade – struktura, tekstura i boja
4.  konstrukcijska uvjerljivost – statička rješenja, materijal nosive konstrukcije, 
     zaštita i obrada
5. atest, potvrda o sukladnosti za tvorničke proizvode, potvrda o potrebnoj
    vatrootpornosti i otpornosti na habanje
6. oblikovno-estetska komponenta – mjerodavno mišljenje projektanta*</t>
    </r>
  </si>
  <si>
    <t>*projektant ne može inzistirati na jednom obliku, ali je dužan prema naručitelju tumačiti srodnost oblika, kako bi usvojeno rješenje, bilo upravo ono, što je naručitelj kroz postupak odobrenja prihvatio.
Dokaz jednakovrijednosti nudi ponuditelj prema navedenim kriterijima, za što je nužno dati detaljan opis, tražene uzorke i foto prikaz.
Traže se uzorci kad je moguće.</t>
  </si>
  <si>
    <t>Ocjenjivanje jednakovrijednog proizvoda, koji je prijedlog ponuđača, ocjenjuje se po svih 6 točaka kriterija jednakovrijednosti ocjenama DA; NE; PRIHVATLJIVO.
Prijedlog ponuđača se smatra prihvaćenim ukoliko u nijednom kriteriju nije dobio ocjenu NE. 
Ovim kriterijima će se obaviti preliminarni postupak eliminacije.</t>
  </si>
  <si>
    <r>
      <rPr>
        <b/>
        <sz val="12"/>
        <rFont val="Times New Roman"/>
        <family val="1"/>
        <charset val="238"/>
      </rPr>
      <t xml:space="preserve">2. KRITERIJI ZA KONAČNI IZBOR PO REDOSLJEDU VAŽNOSTI:
</t>
    </r>
    <r>
      <rPr>
        <sz val="12"/>
        <rFont val="Arial"/>
        <family val="2"/>
        <charset val="238"/>
      </rPr>
      <t>- cjena
- atest, potvrda o sukladnosti za tvorničke proizvode
- konstrukcijska uvjerljivost – statička rješenja, materijal nosive konstrukcije, zaštita i obrada
- istovjetnost svih materijala proizvoda kroz čitav presjek
- istovjetnost površinske obrade – struktura, tekstura i boja
- oblikovno-estetska komponenta – mjerodavno mišljenje projektanta*
- usklađenost dimenzija</t>
    </r>
  </si>
  <si>
    <t>Razina kvalitete proizvoda definirana nazivom odnosi se na proizvođače kao što su: Orson, Ligne roset, Mercury Row, Fornasarig, Metalco, Fantoni, Connubia Calligaris, Geber, Mercury Row, Fornasarig, Castelli, Steelcase, Lamm, Primat, Tvin i drugi približno iste kvalitete.</t>
  </si>
  <si>
    <t xml:space="preserve">Slikovni prikazi i šifrirani opisi dati su troškovnikom isključivo da bi pružili detaljniji uvid ponuđaču u rješenja kojima autor gradi cjelovitost projekta i integrira unutrašnje uređenje s arhitektonskim oblikovanjem građevine, što ni u kom slučaju ne ograničava ponuđače u nuđenju srodnih ili približno sličnih oblikovnih rješenja uz uvažavanje očekivane uporabne kvalitete proizvoda.  </t>
  </si>
  <si>
    <t>NAPOMENE:</t>
  </si>
  <si>
    <t xml:space="preserve">Postamenti moraju imati difuzore (gumene kontakte) koji će ublažiti vibracije nastale hodanjem po drvenoj međukatnoj konstrukciji.
Izvođač opreme mora imati u vidu da smanji buku nastalu zbog vibriranja.
</t>
  </si>
  <si>
    <t>KOLIČINA</t>
  </si>
  <si>
    <t>JEDINIČNA CIJENA</t>
  </si>
  <si>
    <t>UKUPNA CIJENA</t>
  </si>
  <si>
    <t>PRIZEMLJE</t>
  </si>
  <si>
    <t>Innfo/ ulaznice/ suvenirnica</t>
  </si>
  <si>
    <t>1.</t>
  </si>
  <si>
    <t>INFO PULT – stavka 1</t>
  </si>
  <si>
    <t>Info pult se sastoji od radnog stola nepravilnog tlocrta sa umetnutim staklenim vitrinama i maskom - drvenim lamelama u prvom planu, te od stropnih elemenata - drvenih lamela iznad pulta.
Radni stol pulta je širine 70 cm na svom dužem dijelu, a bočni kraći dio naslonjen na zid je širine 34 cm. Dimenzije i oblik radnog stola vidi u nacrtu. Radni stol je visine 70 cm.</t>
  </si>
  <si>
    <t>Radni stol se izvodi od drvene konstrukcije od iverala debljine 18 mm, s bočnih i gornje strane obložene oblogom debljine 18 mm. Obloga kao HPL laminat sa završnom obradom anti-finger print, boja bordo (Burgundy red - NCS S5040-R) na nosivoj ploči iverice ili medijapana, poput Egger U311 ST9; PT (Perfect sense topmatt) ploče ili jednakovrijedno.
Bitno je naglasiti da je potrebno bok obloge na vidljivim dijelovima također prekriti završnom bordo oblogom kako se ne bi vidjela unutrašnjost ploče. Sve prednje i boćne strane, te gornja ploha stola su u bordo boji.</t>
  </si>
  <si>
    <t>Radni stol sa stražnje strane ima bočne zatvorene kubuse, jedan je ormarić sa zaokretnim vratnicama, a drugi sa 4 ladice. Između ta dva zatvorena dijela se nalazi polica na visini 35 cm, širine cca 19,4 cm.
Ormarić i ladice se stražnje strane stola se izvode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</si>
  <si>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Sa prednje - reprezentativne strane stol ima dvije staklene vitrine dimenzije cca 44,4x45 cm, odignute od poda za 34,4 cm, a ukupne visine 65,6 cm. Vitrine imaju po jednu policu na visini radnog stola.
Staklo je kaljeno, 6 mm debljine, extra clear, bez refleksije.
Staklenoj vitrini se pristupa sa stražnje strane, pa treba predviditi vratašca za jednostavno, nevidljivo otvaranje.</t>
  </si>
  <si>
    <t>Tamo gdje se ne nalaze vitrine je maska pulta sastavljena od drvenih lamela dimenzije 11,5 x 3,6 cm, a promjenjive visine tako da tvore zakrivljenu gornju liniju (vidi nacrt). Lamele se izvode od ljepljenog lameliranog javorovog ili bukova drva. 
Drvo se lakira mat lakom u boji oraha (završni izgled mora biti što sličniji drvu odabrane stolice - proizvod ligne roset kolekcija Curule, Walnut, dizajnera Pierra Paulina ili jednakovrijedno). Na stropu su preko lučnog čeličnog lima sajlama uhvaćene  drvene lamele, na istoj poziciji kao lamele ispred pulta, ali na razmaku duplo većem (svaka druga lamela). Ni ove lamele nisu jednakih dužina tako da u donjoj zoni tvore lučni oblik.</t>
  </si>
  <si>
    <t xml:space="preserve">Kraći dio pulta koji je naslonjen na zid je visine 20 cm, od poda odignut 50 cm. Taj dio pulta ima dvije ladice, jedna do druge. Ladice nemaju ručkicu nego je otvaranje na "push". Ladice se moraju moći jednostavno otvarati i lagano klizati po šinama. </t>
  </si>
  <si>
    <t xml:space="preserve">Rasvjeta je predviđena u staklenim vitrinama - sve u dogovoru s projektantom elektroinstalacija.
Rasvjetni element mora biti ugrađen u korpus elementa, na bočnim stranama vitrina.
</t>
  </si>
  <si>
    <t>Napomena 1: rasvjeta nije dio ovog troškovnika.
Napomena 2: U donjem dijelu korpusa elementa treba ostaviti mjesto za transformator za rasvjetu.</t>
  </si>
  <si>
    <t>Mjere provjerit na licu mjesta.
Sve detalje dogovoriti s projektantom interijera i izvoditi po ovjerenim radioničkim nacrtima.
Uzorke mora odobriti projektant interijera.</t>
  </si>
  <si>
    <t>Napomena: vidi nacrte stavke</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</si>
  <si>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</si>
  <si>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kom</t>
  </si>
  <si>
    <t>2.</t>
  </si>
  <si>
    <t>ORMAR S VITRINAMA 1 – stavka 2</t>
  </si>
  <si>
    <t>Ormar tlocrtne dimenzije 480 x 30 cm, ukupne visine 190 cm, izvodi se kao sklop ormarića, ladica i staklenih vitrina.
Ormar je podijeljen na 8 jednakih dijelova širine 60 cm.
Donji ormarići se sastoje od 8 zaokretnih vratnica, visine 50 cm. Iznad njih se nalazi 7 ladica, od njih 6 u istom rasteru, a jedna duplo veća. Ladice nemaju ručkicu nego je otvaranje na "push". Ladice se moraju moći jednostavno otvarati i lagano klizati po šinama.
Iznad ladica se na lijevoj strani nalaze ormarići koji se sastoje od 4 zaokretne vratnice , širine 60 cm, visine 120 cm, potom staklena vitrina sastavljena od 3 zaokretne staklene vratnice, također širine 60 cm, visine 120 cm, te jedan desni ormarić širine 60 cm s jednim vratnicama.
Vitrine imaju police poredane kao u nacrtu.</t>
  </si>
  <si>
    <t>Donji i lijevi gornji ormarići se izvode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</si>
  <si>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Ladice, te krajnji desni ormarić se izvode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</si>
  <si>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Staklene vitrine su od kaljenog stakla, 6 mm debljine, extra clear, bez refleksije.</t>
  </si>
  <si>
    <t>Sve mjere provjerit na licu mjesta (prilagodit ormar krivinama zida).</t>
  </si>
  <si>
    <t>Sve detalje dogovoriti s projektantom interijera i izvoditi po ovjerenim radioničkim nacrtima.
Uzorke mora odobriti projektant interijera.</t>
  </si>
  <si>
    <r>
      <rPr>
        <sz val="12"/>
        <rFont val="Arial"/>
        <family val="2"/>
        <charset val="238"/>
      </rPr>
      <t xml:space="preserve">Obračun po komadu                 </t>
    </r>
    <r>
      <rPr>
        <sz val="10"/>
        <rFont val="Times New Roman"/>
        <family val="1"/>
        <charset val="238"/>
      </rPr>
      <t xml:space="preserve">                        </t>
    </r>
  </si>
  <si>
    <t>3.</t>
  </si>
  <si>
    <t>ORMAR S VITRINAMA 2 – stavka 3</t>
  </si>
  <si>
    <t>Ormar tlocrtne dimenzije 240 x 40 cm, ukupne visine 190 cm, izvodi se kao sklop ormarića, ladica i staklenih vitrina i polica.
Ormar je podijeljen na 4 jednaka dijela širine 60 cm.
Donji ormarići se sastoje od 4 zaokretne vratnice, 3 lijeve su visine 50 cm, a desna vratnica je visine 70 cm. Iznad lijevih vratnica se nalaze 2 ladice, jedna 60 cm, a druga duplo veća. Ladice nemaju ručkicu nego je otvaranje na "push". Ladice se moraju moći jednostavno otvarati i lagano klizati po šinama.</t>
  </si>
  <si>
    <t>Iznad ladica je prazan prostor od 29 cm, a onda se na lijevoj strani nalazi polica dužine 3 rastera (3x60 cm), te iznad nje druga polica dužine 2 rastera (2x60 cm). Desno se nalazi vertikalna staklena vitrina širine 1 rastera (60 cm) koja je povezana s horizontalnom vitrinom u cijeloj dužini ormara, a visine 30 cm.</t>
  </si>
  <si>
    <t>Donji ormarići i gornja polica se izvode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</si>
  <si>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Ladice i donja polica se izvode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</si>
  <si>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Sve mjere provjerit na licu mjesta  (prilagodit ormar krivinama zida i niši u zidu).</t>
  </si>
  <si>
    <t>4.</t>
  </si>
  <si>
    <t>UREDSKA STOLICA – stavka 4</t>
  </si>
  <si>
    <t>Dobava stolice dimenzije cca 49x49 cm, ukupne visine cca 89 cm. Stolica sa rukonaslonom, na hidrauliku (podesiva u visini) i pet kotača; metalna konstrukcija, kromirana, kotači od tvrde crne plastike;
Sjedalo i naslon presvućeni u umjetnu kožu (ili tapecirano u tkaninu) u tamno sivoj boji s paralelnim šavovima.
Kao primjer u prikazu  Mercury Row "Pinero desk chair", ili drugi jednakovrijedni proizvod____________</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</si>
  <si>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</si>
  <si>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5.</t>
  </si>
  <si>
    <t>STOLNA SVJETILJKA – stavka 5</t>
  </si>
  <si>
    <t>Elegantna stolna svjetiljka crne boje, s ugrađenom LED diodom s tri različita intenziteta svjetlosti, te s mogućnošću napajanja mobilnog uređaja.</t>
  </si>
  <si>
    <t>Okruglo postolje promjera 17 cm. Visina vertikalnog dijela 43-76 cm. Horizontalni dio se može pomicati gore-dole za 170 stupnjeva,  a ukupne dužine je 40,8 cm.</t>
  </si>
  <si>
    <t>U svemu kao proizvod Rendl Rod „R13421” ili jednakovrijedno_______________________________.</t>
  </si>
  <si>
    <t>6.</t>
  </si>
  <si>
    <t>RAČUNALO – stavka 6</t>
  </si>
  <si>
    <t>Računalo s adekvatnom konfiguracijom za  Windows 10,  sa mišem, ekranom, tastaturom  i svime što je potrebno za rad, prodaju karata (uključiti i fiskalnu kasu) i omogućenom WI-FI mrežom. Računalo mora biti crne boje.</t>
  </si>
  <si>
    <t>7.</t>
  </si>
  <si>
    <t>STOLICA ZA ODMOR – stavka 7</t>
  </si>
  <si>
    <t>Nabava sklopive stolice od drvenih letvica koje se isprepliću u cijeloj širini stolice, a povezane su u gornjoj zoni gdje je rukonaslon, na mjestu gdje se sjedenje spaja s naslonom, te na dnu nogu. Stolica u pogledu izgleda kao slovo „X” s nogama koje se križaju niže od središta. Letvice su isprepletene na način da se stolica može preklopiti u sredini za sklapanje. Naslon je mekan, te se učvršćuje u gornjoj zoni stolice na mjestu rukonaslona.</t>
  </si>
  <si>
    <t>Stolica se izvodi od izvijenih čvrstih masivnih bukovih letvica  sastavljenih pomoću čeličnih navoja. Sve lakirano mat lakom u boji oraha. Naslon je od meke kravlje kože pigmentirane u crnu boju.</t>
  </si>
  <si>
    <t>Stolica je širine 56 cm, dubine 35,5 cm. Sjedenje je na 43cm. Ukupna visina je 67 cm.</t>
  </si>
  <si>
    <t>U svemu kao proizvod Ligne roset kolekcija Curule, Walnut, dizajnera Pierra Paulina ili jednakovrijedno______________________</t>
  </si>
  <si>
    <t>8.</t>
  </si>
  <si>
    <t>HORIZONTALNI PANO – stavka 8</t>
  </si>
  <si>
    <t>Horizontalni pano je dimenzije 140x110 cm. Horizontalni dio je odignut od poda za 100 cm.
Horizontalni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</si>
  <si>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Pano se montira na zid preko dvije letve ili vodilice koje se direktno učvršćuju na zid.</t>
  </si>
  <si>
    <t>Kombinacija teksta i slika koje se postavljaju na pano – vidi grafički projekt.
Sve detalje dogovoriti s projektantom interijera i izvoditi po ovjerenim radioničkim nacrtima.
Uzorke mora odobriti projektant interijera.</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</si>
  <si>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</si>
  <si>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9.</t>
  </si>
  <si>
    <t>VERTIKALNI PANO – stavka 9</t>
  </si>
  <si>
    <t>Vertikalni pano je dimenzije 70x95 cm. Horizontalni dio je odignut od poda za 95,5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</si>
  <si>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multimedijalna dvorana</t>
  </si>
  <si>
    <t>10.</t>
  </si>
  <si>
    <t>SKLOPIVA STOLICA – stavka 10</t>
  </si>
  <si>
    <t>nabava sklopive stolice koja podsjeća na klasičnu redateljsku stolicu oblikovanu na suvremeni način. Konstrukcija stolice se izrađuje od tikovine s detaljima od nehrđajućeg čelika. Stolica je obložena strukturnom tkaninom kao  Batyline ili jednakovrijedno_______________________________, koja također oblači bok stolice i to skroz do poda. Tkanina je izrađena od poliesterske žice presvučene PVC-om.</t>
  </si>
  <si>
    <t>Stolica se jednostavno sklapa, a kada je sklopljena i dalje može samostalno stajati.</t>
  </si>
  <si>
    <t>Stolica je širine 57 cm, dubine 50 cm. Sjedenje je na 47 cm, a rukonaslon na 63 cm. Ukupna visina je 84 cm.</t>
  </si>
  <si>
    <t>U svemu kao proizvod Roda kolekcija Orson ili jednakovrijedno______________________________</t>
  </si>
  <si>
    <t xml:space="preserve">Obračun po komadu:                                                       </t>
  </si>
  <si>
    <t>- boja grey</t>
  </si>
  <si>
    <t>- boja sand</t>
  </si>
  <si>
    <t>11.</t>
  </si>
  <si>
    <t>EKRAN SA ZIDNIM NOSAČEM – stavka 11</t>
  </si>
  <si>
    <t>Ekran: veličina i model, način montaže, priključci - sve u dogovoru s projektantom elektroinstalacija.</t>
  </si>
  <si>
    <t>Napomena: sva elektronska oprema nije dio ovog troškovnika</t>
  </si>
  <si>
    <t>Prikaz na ekranu i audio - vidi projekt multimedije</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</si>
  <si>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r>
      <rPr>
        <sz val="10"/>
        <color rgb="FFB2B2B2"/>
        <rFont val="Times New Roman"/>
        <family val="1"/>
        <charset val="238"/>
      </rPr>
      <t xml:space="preserve">                           </t>
    </r>
  </si>
  <si>
    <t>12.</t>
  </si>
  <si>
    <t>STALAK ZA PRIJENOSNO RAČUNALO – stavka 12</t>
  </si>
  <si>
    <t>Stalak se izvodi kao konzolna polica tlocrtne dimenzije 105x40 cm, debljine 5 cm. Postavlja se na zid u ravnini s donjim bridom ekrana na način da je ispod ekrana dio stalka dužine 65 cm, a 40 cm je prepušteno van ekrana.</t>
  </si>
  <si>
    <t>Stalak se izvodi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</si>
  <si>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cisterna za vodu  (knjižnica)</t>
  </si>
  <si>
    <t>13.</t>
  </si>
  <si>
    <t>ORMAR ZA KNJIGE – stavka 13</t>
  </si>
  <si>
    <t>Ormar u lučnoj niši širine 290 cm, visine 441,2 cm. Ormar tlocrtne dimenzije 276 x 50 cm, ukupne visine 434,2 cm, izvodi se kao sklop ormarića, ladica i polica. Ormar je podijeljen na 3 jednaka dijela širine 92 cm.
Donji ormarići se sastoje od 3 zaokretne vratnice, visine 70 cm. Iznad ormarića se nalaze 2 ladice, jedna 60 cm, a druga duplo veća. Ladice nemaju ručkicu nego je otvaranje na "push". Ladice se moraju moći jednostavno otvarati i lagano klizati po šinama.</t>
  </si>
  <si>
    <t>Iznad ladica se na lijevoj strani nalaze 3 police dužine 2 rastera (2x92 cm). Desno se nalazi vertikalna vratnica širine 1 rastera (92 cm) visine 200 cm. U gornjoj zoni u luku se nalaze još 3 vratnice ormara, prilagođene obliku luka niše.</t>
  </si>
  <si>
    <t>Donji ormarići, police i dva lijeva krila gornjih ormarića se izvode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</si>
  <si>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Ladice i desni srednji i gornji ormarić se izvode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</si>
  <si>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Sve mjere provjerit na licu mjesta  (prilagodit ormar krivinama zida i niši).</t>
  </si>
  <si>
    <t>Rasvjeta je predviđena po cijelom obodu ormara - sve u dogovoru s projektantom elektroinstalacija.
Rasvjetni element mora biti ugrađen u korpus elementa.</t>
  </si>
  <si>
    <t>Napomena 1: rasvjeta nije dio ovog troškovnika.
Napomena 2: U donjem dijelu korpusa elementa treba ostaviti mjesto za transformator za rasvjetu</t>
  </si>
  <si>
    <t>14.</t>
  </si>
  <si>
    <t>RADNI STOL – stavka 14</t>
  </si>
  <si>
    <t>Radni stol je tlocrtne dimenzije 140x82,8 cm, visine 75 cm. Stol se sastoji od 12 okvirnih drvenih letvica presjeka 3,6x3,6 cm postavljenih na međusobnom razmaku 3,6 cm. 
Okvir je dužine 140 cm, visine 75 cm.
Na drvene okvire se s gornje strane postavlja staklena ploča dimenzije 140x82,8 cm, debljine 8 mm.</t>
  </si>
  <si>
    <t xml:space="preserve">Okviri se izvode od ljepljenog lameliranog javorovog ili bukova drva. 
Drvo se lakira mat lakom u boji oraha (završni izgled mora biti što sličniji lamelama info pulta - stavka 1). </t>
  </si>
  <si>
    <t>Staklena ploha je od kaljenog stakla, 8 mm debljine, extra clear, bez refleksije.</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</si>
  <si>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</si>
  <si>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15.</t>
  </si>
  <si>
    <t>RADNA STOLICA – stavka 15</t>
  </si>
  <si>
    <t>16.</t>
  </si>
  <si>
    <t>POLICA ZA KNJIGE – stavka 16</t>
  </si>
  <si>
    <t>Polica za knjige se sastoji od dva dijela. Jedan dio je tlocrtne dimenzije 76,2x30 cm, visine 50 cm, a drugi dio tlocrtne dimenzije 115,8x30 cm, visine 50 cm.
Prva polica se sastoji od 12 drvenih letvica "L" oblika presjeka 3,6x3,6 cm postavljenih na međusobnom razmaku 3,6 cm. Letvica je je dužine 30 cm, visine 50 cm. Na drvene letvice se s gornje strane kraće stranice postavlja staklena ploča dimenzije 76,2x26,4 cm, debljine 6 mm.
Druga polica se sastoji od 18 drvenih letvica "L" oblika presjeka 3,6x3,6 cm postavljenih na međusobnom razmaku 3,6 cm. Letvica je je dužine 30 cm, visine 50 cm. Na drvene letvice se s gornje strane kraće stranice postavlja staklena ploča dimenzije 115,8x26,4 cm, debljine 6 mm.</t>
  </si>
  <si>
    <t>Police se postavljaju na različitim visinama. Prva je na visini 110 cm, druga na 140 cm od poda. Postavljene su kao što je prikazano u nacrtu.</t>
  </si>
  <si>
    <t>Letvice se izvode od ljepljenog lameliranog javorovog ili bukova drva. 
Drvo se lakira mat lakom u boji oraha (završni izgled mora biti što sličniji lamelama info pulta - stavka 1). Letvice moraju biti učvršćene u zid skrivenim vijcima.</t>
  </si>
  <si>
    <t>Staklena ploha je od kaljenog stakla, 6 mm debljine, extra clear, bez refleksije.</t>
  </si>
  <si>
    <t>17.</t>
  </si>
  <si>
    <t>STOLNA SVJETILJKA – stavka 17</t>
  </si>
  <si>
    <t>18.</t>
  </si>
  <si>
    <t>PRIJENOSNO RAČUNALO – stavka 18</t>
  </si>
  <si>
    <t>Prijenosno računalo s adekvatnom konfiguracijom za  Windows 10,  sa mišem i svime što je potrebno za rad, prodaju karata i omogućenom WI-FI mrežom. Računalo mora biti crne boje.</t>
  </si>
  <si>
    <t>19.</t>
  </si>
  <si>
    <t>MALI PANO – stavka 19</t>
  </si>
  <si>
    <t>Mali pano je dimenzije 100x120 cm. Horizontalni dio je odignut od poda za 95 cm.
Horizontalni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</si>
  <si>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1. KAT</t>
  </si>
  <si>
    <t>Izložbeni prostor sjever</t>
  </si>
  <si>
    <t>- Priče o putovanjima Marka Pola/ put svile</t>
  </si>
  <si>
    <t>20.</t>
  </si>
  <si>
    <t>STOL S INTERAKTIVNIM EKRANOM – stavka 20.</t>
  </si>
  <si>
    <t>Stol s interaktivnim ekranom je elipsastog tlocrtnog oblika dimenzije 120 x 80 cm, ukupne visine 85 cm.
Sastavljen je od drvenih letvica dimenzije 1,8x5 cm, postavljenih po obodu elipse. Razmak između letvica je 2,1 cm na vanjskom obodu. Iza letvica se izvodi obloga debljine 18 mm, kao HPL laminat sa završnom obradom, boja tamno sivo (Onyx Grey - NCS 56500-N, RAL 7012) na nosivoj ploči iverice ili medijapana, poput Egger U960 ST9; PT  (Perfect sense topmatt) ploče ili jednakovrijedno.</t>
  </si>
  <si>
    <t>Na vrhu se postavlja drvena ploča visine 5 cm u koju se umeće ekran.
Letvice se u donjoj zoni hvataju na elipsastu ploču koja ih i distancira od poda za cca 2 cm. 
Ta ploča se boji u tamno sivo (NCS 56500-N, RAL 7012) ili se lijepi tamno siva folija - dogovoriti s izvođačem elementa.</t>
  </si>
  <si>
    <t>Drveni elementi (letvice i gornja ploča) se izvode od ljepljenog lameliranog javorovog ili bukova drva. 
Drvo se lakira mat lakom u boji oraha (završni izgled mora biti što sličniji lamelama info pulta - stavka 1).</t>
  </si>
  <si>
    <t>Ekran: veličina i model, način montaže, priključci - sve u dogovoru s projektantom elektroinstalacija
Napomena 1: u postamentu se smješta kutija za wi-fi, pa treba ostaviti perforacije za ventilaciju na skrovitom mjestu</t>
  </si>
  <si>
    <t>Napomena 2: sva elektronska oprema nije dio ovog troškovnika
Prikaz na ekranu - vidi projekt multimedije</t>
  </si>
  <si>
    <r>
      <rPr>
        <sz val="12"/>
        <rFont val="Arial"/>
        <family val="2"/>
        <charset val="238"/>
      </rPr>
      <t xml:space="preserve">Sve detalje dogovoriti s projektantom interijera i izvoditi po ovjerenim radioničkim nacrtima.
</t>
    </r>
    <r>
      <rPr>
        <sz val="12"/>
        <color rgb="FF000000"/>
        <rFont val="Arial"/>
        <family val="2"/>
        <charset val="238"/>
      </rPr>
      <t>Uzorke mora odobriti projektant interijera.</t>
    </r>
  </si>
  <si>
    <t>21.</t>
  </si>
  <si>
    <t>STOL S INTERAKTIVNIM EKRANOM I STOLICOM – stavka 21.</t>
  </si>
  <si>
    <t>Stol s interaktivnim ekranom je elipsastog tlocrtnog oblika dimenzije 120 x 80 cm, ukupne visine 85 cm.
Sastavljen je od drvenih letvica dimenzije 1,8x5 cm, postavljenih po obodu elipse. Razmak između letvica je 2,1 cm na vanjskom obodu. Iza letvica se izvodi obloga debljine 18 mm kao HPL laminat sa završnom obradom, boja tamno sivo (Onyx Grey - NCS 56500-N, RAL 7012) na nosivoj ploči iverice ili medijapana, poput Egger U960 ST9; PT  (Perfect sense topmatt) ploče ili jednakovrijedno.</t>
  </si>
  <si>
    <t>Na jednoj dužoj strani stola se izvodi tabure kao isječak elipse (vidi nacrt).
Tabure je oblikovan kao puni volumen, s leđima koja su pokrivena letvicama, pa kada se umetne u stol da izgleda kao jedna cjelina sa stolom. Letvice su također odignute od poda za cca 2 cm, kao i na stolu.
Tabure se izvodi od drvene konstrukcije od iverala debljine 18 mm, obložene oblogom debljine 18 mm. Obloga kao HPL laminat sa završnom obradom, boja tamno sivo (Onyx Grey - NCS 56500-N, RAL 7012) na nosivoj ploči iverice ili medijapana, poput Egger U960 ST9; PT  (Perfect sense topmatt) ploče ili jednakovrijedno.</t>
  </si>
  <si>
    <t>Drveni elementi (letvice i gornja ploča) se izvode od ljepljenog lameliranog javorovog ili bukova drva. 
Drvo se lakira mat lakom u boji oraha (završni izgled mora biti što sličniji lamelama info pulta - stavka 1)</t>
  </si>
  <si>
    <t>Napomena 2: sva elektronska oprema nije dio ovog troškovnika
Prikaz na ekranu i audio - vidi projekt multimedije</t>
  </si>
  <si>
    <t>22.</t>
  </si>
  <si>
    <t>STOL S KARTOM – stavka 22.</t>
  </si>
  <si>
    <t>Stol s kartom je pravokutnog tlocrtnog oblika dimenzije 225 x 80 cm, ukupne visine 85 cm, s pridruženom klupom nepravilnog oblika, visine 42 cm.</t>
  </si>
  <si>
    <t>Stol se izvodi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
Donja ploča stola je odignuta od poda za 2 cm letvom 2x2 cm duž cijelog oboda.
Ta letva se boji u tamno sivo (NCS 56500-N, RAL 7012) ili se lijepi tamno siva folija - dogovoriti s izvođačem elementa. Na vrhu se postavlja drvena ploča visine 5 cm.</t>
  </si>
  <si>
    <t xml:space="preserve">Klupa je sastavljena od drvenih letvica dimenzije 1,8x5 cm, postavljenih po obodu krivulje. Razmak između letvica je cca 2,1 cm na vanjskom obodu. Iza letvica se izvodi drvena konstrukcija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
Klupa mora biti dovoljno čvrsta i stabilna, pa je po potrebi treba ojačati konstrukcijom iznutra.
Na vrhu se postavlja drvena ploča visine 5 cm.
Letvice se u donjoj zoni hvataju na ploču koja ih i distancira od poda za cca 2 cm. 
Ta ploča se boji u tamno sivo (NCS 56500-N, RAL 7012) ili se lijepi tamno siva folija - dogovoriti s izvođačem elementa.
</t>
  </si>
  <si>
    <r>
      <rPr>
        <sz val="12"/>
        <rFont val="Arial"/>
        <family val="2"/>
        <charset val="238"/>
      </rPr>
      <t xml:space="preserve">Gornja ploha pravokutnog stola mora imati žlijeb za umetanje karte, te staklenu plohu koja će pokriti kartu. Prikaz na gornjoj plohi (karta) - vidi grafički projekt.
</t>
    </r>
    <r>
      <rPr>
        <sz val="12"/>
        <color rgb="FF000000"/>
        <rFont val="Arial"/>
        <family val="2"/>
        <charset val="238"/>
      </rPr>
      <t>Staklo nakon postavljanja mora biti u ravnini gornje plohe stola.
Staklena ploha je od kaljenog stakla, 6 mm debljine, extra clear, bez refleksije.</t>
    </r>
  </si>
  <si>
    <t xml:space="preserve">Na gornjoj plohi stola se postavlja kvalitetno ručno optičko povećalo s kojim će posjetitelj moći pobliže proučiti detalje na karti.
Povećalo mora biti standardno s kružnim dijelom Ø 8-10 cm za staklo i metalnom ili drvenom ručkicom.
Povećalo se mora osigurati od krađe, tako da se na jednostavan, diskretan način veže s bočne strane gornje plohe stola. </t>
  </si>
  <si>
    <t>Na dvije ravne bočne strane stola se mogu prikazati različite teme prikladne za manju djecu: 
napraviti utore u bočnoj plohi stola koji bi radili labirint  puteva po kojima se mogu pomicati drveni elementi, labirint koji bi djeca mogla pratiti prstom, igra pronađi razlike, igra u potrazi za Markom Polom, karte puta svile, dio mape, karavane, isl. - sve u suradnji za projektantom grafičkog projekta, 
a sve vezano na temu putova svile i putovanja Marka Pola.
Prikaz treba biti diskretan, nenametljiv, nježnih boja…</t>
  </si>
  <si>
    <t>Primjeri povećala</t>
  </si>
  <si>
    <t>23.</t>
  </si>
  <si>
    <t>VERTIKALNI PANO – stavka 23.</t>
  </si>
  <si>
    <t>Vertikalni pano je dimenzije 90x190 cm. Horizontalni dio je odignut od poda za 20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</si>
  <si>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24.</t>
  </si>
  <si>
    <t>POLICE U NIŠI – stavka 24.</t>
  </si>
  <si>
    <t>Police se oblikuju prema dimenzijama niše, širine su cca  65-85 cm, dubine 30-40 cm, te se umeću u već postojeće utore u kamenom okviru niše. Debljina police također mora odgovarati postojećim utorima u niši, cca  3-4 cm.</t>
  </si>
  <si>
    <t>Police se izvode od punog javorovog ili bukova drva. 
Drvo se lakira mat lakom u boji oraha (završni izgled mora biti što sličniji drvu odabrane stolice - proizvod ligne roset kolekcija Curule, Walnut, dizajnera Pierra Paulina ili jednakovrijedno).</t>
  </si>
  <si>
    <t>Sve mjere uzeti na licu mjesta. Sve detalje dogovoriti s projektantom interijera.</t>
  </si>
  <si>
    <t>Izložbeni prostor sredina</t>
  </si>
  <si>
    <t>- Važne knjige - suvremenici Marka Pola</t>
  </si>
  <si>
    <t>25.</t>
  </si>
  <si>
    <t>STOL S EKRANOM – stavka 25.</t>
  </si>
  <si>
    <t>Stol s interaktivnim ekranom je kvadratnog tlocrtnog oblika dimenzije 65 x 47 cm, ukupne visine 85 cm, s umetnutim ekranom u gornjoj plohi.</t>
  </si>
  <si>
    <t>Stol se izvodi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</si>
  <si>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Donja ploča stola je odignuta od poda za 2 cm letvom 2x2 cm duž cijelog oboda.
Ta letva se boji u tamno sivo (NCS 56500-N, RAL 7012) ili se lijepi tamno siva folija - dogovoriti s izvođačem elementa.</t>
  </si>
  <si>
    <t>Napomena 1: U postamentu treba ostaviti nevidljiva vratašca zbog servisiranja.</t>
  </si>
  <si>
    <t>Napomena 2: u postamentu se smješta kutija za wi-fi, pa treba ostaviti perforacije za ventilaciju na skrovitom mjestu</t>
  </si>
  <si>
    <t>Napomena 3: sva elektronska oprema nije dio ovog troškovnika</t>
  </si>
  <si>
    <t>26.</t>
  </si>
  <si>
    <t>PANO – stavka 26.</t>
  </si>
  <si>
    <t>Pano je dimenzije 65x85 cm. Horizontalni dio je odignut od poda za 105 cm.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</si>
  <si>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Izložbeni prostor jug</t>
  </si>
  <si>
    <t>- Knjige vezane uz putovanja Marka Pola</t>
  </si>
  <si>
    <t>27.</t>
  </si>
  <si>
    <t>STOL S VITRINAMA ZA KNJIGE – stavka 27.</t>
  </si>
  <si>
    <t>Stol za knjige se izvodi od drvenih letvica "L" oblika presjeka 3,6x3,6 cm postavljenih na međusobnom razmaku 3 cm. Letvica je dužine 50 cm, visine 25 cm. Ukupna dužina stola je 419,4 cm.
Letvice se izvode od ljepljenog lameliranog javorovog ili bukova drva. 
Drvo se lakira mat lakom u boji oraha (završni izgled mora biti što sličniji lamelama info pulta - stavka 1). Letvice moraju biti učvršćene u zid skrivenim vijcima.</t>
  </si>
  <si>
    <t>S gornje strane letvica postavlja se drvena obloga debljine 9 mm + 9 mm, kao HPL laminat sa završnom obradom anti-finger print, boja tamno drvo-orah (Natural Carini Walnut) na nosivoj ploči iverice ili medijapana, poput Egger H3710 ST9 ploče ili jednakovrijedno. Prvih 9 mm služi za oslonit stakleni kubus, a drugih 9 mm za učvrstit staklo da se ne može pomicati i ispasti.</t>
  </si>
  <si>
    <t>Na drvenu oblogu se s gornje strane postavljaju staklene vitrine s prepustom u odnosu na letvice za 10 cm. Jedna vitrina (prva slijeva) je tlocrtne dimenzije 36,6x40 cm, dvije vitrine su dimenzije 43,2x40 cm, a jedna u sredini je dimenzije 76,2x55 cm. Sve vitrine su visine 19,6 cm.
Staklene plohe su od kaljenog stakla, 6 mm debljine, extra clear, bez refleksije.
Staklo se mora na prikladan, nevidljiv način učvrstit za oblogu na letvicama, na način da bude lako skidanje stakla i zamjena knjiga.</t>
  </si>
  <si>
    <t xml:space="preserve">Veća digitalna knjiga je oblika prave otvorene knjige, tlocrtne dimenzije cca 56x35 cm. 
Napomena: digitalna knjiga nije ekran, nego se sadržaj projicira preko projektora na stropu.
Materijal za digitalnu knjigu treba izabrati izvođač u dogovoru s projektantom elektroinstalacija, i to iskustveno s obzirom na to koji materijal će dobro primit projekciju i dijelovati uvjerljivo, čitko i bez blještanja (tvrda plastika; kompozitni materijal od rude boksita, aluminijevog hidroksida i akrilnog polimera kao Kerrock ili jednakovrijedno). </t>
  </si>
  <si>
    <t>Postolja (nosači) za ostale knjige se izvode kao izlomljeni profil od pleksiglasa tako da knjiga dobro nalegne na njega - za svaku knjigu posebno po mjeri.</t>
  </si>
  <si>
    <t>Prikaz na ekranu - vidi projekt multimedije
Napomena 1: projektor za digitalnu knjigu nije dio ove stavke.</t>
  </si>
  <si>
    <t>Napomena 2: knjige nisu dio ove stvake</t>
  </si>
  <si>
    <t>Napomena 3: Rasvjeta je predviđena u staklenim vitrinama - sve u dogovoru s projektantom elektroinstalacija. Rasvjeta nije dio ovog troškovnika.</t>
  </si>
  <si>
    <t>Izgled digitalne knjige</t>
  </si>
  <si>
    <t>28.</t>
  </si>
  <si>
    <t>HORIZONTALNI PANO – stavka 28.</t>
  </si>
  <si>
    <t>Horizontalni pano je dimenzije 488x40 cm, s vertikalnim dijelom dimenzije 30x180 cm. 
Horizontalni dio je odignut od poda za 130 cm, a vertikalni za 20 cm.
Vertikalni dio je odmaknut od ruba horizontalnog za 20 cm i na tom mjestu presjeca horizontalu.
Na vertikalnom dijelu se moraju izrezbariti ili nalijepti slova u odbranom fontu i to natpis "Marko Polo" u zlatnoj boji.</t>
  </si>
  <si>
    <t>Horizontalni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</si>
  <si>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Vertikalni pano je izrađen od obloge debljine 18 mm, kao HPL laminat sa završnom obradom anti-finger print, boja bordo (Burgundy red - NCS S5040-R) na nosivoj ploči iverice ili medijapana, poput Egger U311 ST9; PT (Perfect sense topmatt) ploče ili jednakovrijedno.</t>
  </si>
  <si>
    <t>29.</t>
  </si>
  <si>
    <t>STOLICA ZA ODMOR – stavka 29.</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</si>
  <si>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</si>
  <si>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30.</t>
  </si>
  <si>
    <t>PANO S KLIZNIM ELEMENTIMA 1 – stavka 30.</t>
  </si>
  <si>
    <t>Pano s kliznim elementima se izvodi od metalnih šina "U" oblika, dimenzije 15 x 10 mm, debljine 1 mm, koje se hvataju na zid. Šine se u svakom redu postavljaju na udaljenosti od 12 cm (vanjski bridovi šina), gornja okrenuta kao obrnuti "U", a donja kao pravi "U" profil. Dužina šina je 167 cm.
Između šina se postavlja čelični lim u sivoj boji (po izboru projektanta).</t>
  </si>
  <si>
    <t>Na šinama se nalaze drvene pločice dimenzije 18x12 cm, debljine 0,9 cm, koje klize po šinama. Šine na krajevima moraju biti zatvorene profilom koji će onemogućavati da plohe koje klize mogu isklizati vani.</t>
  </si>
  <si>
    <t>Pano se sastoji od 4 reda, na razmaku 5 cm. Dva reda imaju po 4, a dva po 5 pločica.
Pločice imaju kotačiće koje klize unutar šina. Klizanje mora biti lagano, bez zapinjanja.
Na pločice se lijepe metalne pločice visine i dužine 5 cm, koje služe kao ručkice za klizanje pločica.</t>
  </si>
  <si>
    <t>Svi metalni dijelovi (šine i ručkice) su završno obrađeni specijalnim lakom sastavljenim od akrilnih smola i pigmenata, koji daju površini izgled starinskog željeza, u svemu kao Oikos Novalis ferromicaceo NF 2380 ili jednakovrijedno. Priprema podloge i nanošenje laka sve po uputi proizvođača.</t>
  </si>
  <si>
    <t>Pločice su izrađene od drvene obloge debljine 9 mm, kao HPL laminat sa završnom obradom, boja tamno sivo (Onyx Grey - NCS 56500-N, RAL 7012) na nosivoj ploči iverice ili medijapana, poput Egger U960 ST9; PT  (Perfect sense topmatt) ploče ili jednakovrijedno. 
Bočni rubovi pločica se kantiraju sa istovjetnom rubnom trakom.</t>
  </si>
  <si>
    <t>Na pločice se lijepe minijature, a ispod svake pločice na čeličnom limu se nalazi tekst vezan uz tu minijaturu - vidi grafički projekt.</t>
  </si>
  <si>
    <t>Minijature koje se apliciraju na pločice su posebna stavka.
Sve detalje dogovoriti s projektantom interijera i izvoditi po ovjerenim radioničkim nacrtima.
Uzorke mora odobriti projektant interijera.</t>
  </si>
  <si>
    <r>
      <rPr>
        <sz val="12"/>
        <rFont val="Arial"/>
        <family val="2"/>
        <charset val="238"/>
      </rPr>
      <t>Obračun po kompletu</t>
    </r>
    <r>
      <rPr>
        <sz val="10"/>
        <rFont val="Times New Roman"/>
        <family val="1"/>
        <charset val="238"/>
      </rPr>
      <t xml:space="preserve">                           </t>
    </r>
  </si>
  <si>
    <t>Komplet kom</t>
  </si>
  <si>
    <t>31.</t>
  </si>
  <si>
    <t>PANO S KLIZNIM ELEMENTIMA 2 – stavka 31.</t>
  </si>
  <si>
    <t>Pano s kliznim elementima se izvodi od metalnih šina "U" oblika, dimenzije 15 x 10 mm, debljine 1 mm, koje se hvataju na zid. Šine se u svakom redu postavljaju na udaljenosti od 29 cm (vanjski bridovi šina), gornja okrenuta kao obrnuti "U", a donja kao pravi "U" profil. Dužina šina je 153 cm.
Između šina se postavlja čelični lim u sivoj boji (po izboru projektanta).</t>
  </si>
  <si>
    <t>Na šinama se nalaze drvene pločice dimenzije 21x29 cm, debljine 0,9 cm, koje klize po šinama. Šine na krajevima moraju biti zatvorene profilom koji će onemogućavati da plohe koje klize mogu isklizati vani.</t>
  </si>
  <si>
    <t>Pano se sastoji od 2 reda, na razmaku 5 cm. Svaki red ima po 4 pločice.
Pločice imaju kotačiće koje klize unutar šina. Klizanje mora biti lagano, bez zapinjanja.
Na pločice se lijepe metalne pločice visine i dužine 5 cm, koje služe kao ručkice za klizanje pločica.</t>
  </si>
  <si>
    <t>Na pločice se lijepe naslovi odabranih izdanja knjiga "Il milione" - slova u zlatnoj boji - font po izboru projektanta. Ispod svake pločice na čeličnom limu se nalazi naslovna stranica izdanja vezana uz taj naslov- vidi grafički projekt.</t>
  </si>
  <si>
    <t>Naslovnice tiskanih izdanja koje se apliciraju na lim su posebna stavka.
Sve detalje dogovoriti s projektantom interijera i izvoditi po ovjerenim radioničkim nacrtima.
Uzorke mora odobriti projektant interijera.</t>
  </si>
  <si>
    <t>32.</t>
  </si>
  <si>
    <t>POKLOPAC FILTERA GUSTIRNE – stavka 32.</t>
  </si>
  <si>
    <t>Poklopac se izvodi kao kvadratična nepravilna staklena ploha dimenzije cca 73x128 cm.
Izvodi se od kaljenog lameliranog stakla, 10 mm debljine. Staklo extra clear, bez refleksije.
Staklo treba biti na rubovima fino obrađeno-brušeno.</t>
  </si>
  <si>
    <t>Staklo se pozicionira u ravnini s hodnom plohom poda preko 6 (ili više po potrebi) distancera - oslonca (pozicije vidi u nacrtu).</t>
  </si>
  <si>
    <t>Distanceri se montiraju točkasto na podlogu s tri strane filtera jer na dužoj strani uz zid nema mjesta za montažu distancera. Poklopac mora biti dovoljno otporan da izdrži sile koje će nastajati hodanjem posjetitelja po staklenoj gornjoj plohi.</t>
  </si>
  <si>
    <t>Distanceri su metalni profili završno obrađeni specijalnim lakom sastavljenim od akrilnih smola i pigmenata, koji daju površini izgled starinskog željeza, u svemu kao Oikos Novalis ferromicaceo NF 2380 ili jednakovrijedno. 
Priprema podloge i nanošenje laka sve po uputi proizvođača.</t>
  </si>
  <si>
    <t>Mjere provjerit na licu mjesta.</t>
  </si>
  <si>
    <t>33.</t>
  </si>
  <si>
    <t>POKLOPAC PUCALA – stavka 33.</t>
  </si>
  <si>
    <t>Požar ?– pucal je na granici dva različita sektora?</t>
  </si>
  <si>
    <t>Pucal je nepravilan u svojoj gornjoj zoni, pa je odabrani poklopac kružnog oblika, te prekriva samo dio kamena.
Poklopac se izvodi kao staklena ploha %%C 70 cm, od kaljenog lameliranog stakla, 8 mm debljine. Staklo extra clear, bez refleksije. Staklo treba biti na rubovima fino obrađeno-brušeno.</t>
  </si>
  <si>
    <t>Staklo se pozicionira cca 2 cm iznad gornjeg ruba pucala preko 4 distancera - oslonca (pozicije vidi u nacrtu). Distanceri se montiraju točkasto na pucal na način da što manje oštete kamen.
Staklo ne "dihta" da ne kondenzira.</t>
  </si>
  <si>
    <r>
      <rPr>
        <sz val="12"/>
        <rFont val="Arial"/>
        <family val="2"/>
        <charset val="238"/>
      </rPr>
      <t xml:space="preserve">Obračun po komadu </t>
    </r>
    <r>
      <rPr>
        <sz val="12"/>
        <rFont val="Times New Roman"/>
        <family val="1"/>
        <charset val="238"/>
      </rPr>
      <t xml:space="preserve">      </t>
    </r>
    <r>
      <rPr>
        <sz val="10"/>
        <rFont val="Times New Roman"/>
        <family val="1"/>
        <charset val="238"/>
      </rPr>
      <t xml:space="preserve">                                  </t>
    </r>
  </si>
  <si>
    <t>34.</t>
  </si>
  <si>
    <t>VERTIKALNI PANO – stavka 34.</t>
  </si>
  <si>
    <t>Vertikalni pano je dimenzije 70x180 cm. Horizontalni dio je odignut od poda za 20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</si>
  <si>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35.</t>
  </si>
  <si>
    <t>KLUPA – stavka 35.</t>
  </si>
  <si>
    <t xml:space="preserve">Nabava klupe koja se izvodi kao kombinacija dvije klupe i jednog stolića. Klupe su dužine 150 cm, širine 44 cm, visine 45 cm. Stolić je dužine 70 cm, širine 40 cm, a visine 32 cm. </t>
  </si>
  <si>
    <t>Klupe se postavljaju na međusobnom razmaku cca 40 cm, a između njih se postavlja stolić koji je za cca 15 cm umetnut unutar klupa.</t>
  </si>
  <si>
    <t>Klupe i stolić su isprepleteni od drvenih letvica debljine cca 2 cm. Noge klupe su u punoj širini klupe na oba kraja. Letvice su povezane na bridu, te na dnu nogu.  Klupa mora biti Izdržljiva i čvrsta, te otporna na vremenske utjecaje.</t>
  </si>
  <si>
    <t xml:space="preserve">Klupa se izvodi od čvrstih masivnih tikovih ili bukovih letvica. Sve lakirano mat lakom u boji oraha. </t>
  </si>
  <si>
    <t>U svemu kao klupa proizvođača Country Casual Teak, proizvod  „Strara 5 ft. Backless bench” i „Strata teak side table” ili jednakovrijedno_____________________</t>
  </si>
  <si>
    <r>
      <rPr>
        <sz val="12"/>
        <rFont val="Arial"/>
        <family val="2"/>
        <charset val="238"/>
      </rPr>
      <t>Obračun po kompletu</t>
    </r>
    <r>
      <rPr>
        <sz val="10"/>
        <rFont val="Times New Roman"/>
        <family val="1"/>
        <charset val="238"/>
      </rPr>
      <t xml:space="preserve">               </t>
    </r>
  </si>
  <si>
    <t>komplet kom</t>
  </si>
  <si>
    <t>36.</t>
  </si>
  <si>
    <t>POSTAMENT ZA SKULPTURU – stavka 36.</t>
  </si>
  <si>
    <t>Kameni postament od bijelog monolita, obrađen finom
zubačom, dim 40x40x100cm.
Postament mora biti stabilan, bez mogućnosti prevrtanja, pa ga po potrebi učvrstiti u podu.</t>
  </si>
  <si>
    <t>Na postament se postavlja brončana skulptura koja nije dio ove stavke. Skulptura će se morati na adekvatan način učvrstiti za postament pa bi se u kamenu odmah trebao predvidjeti način učvršćenja.</t>
  </si>
  <si>
    <r>
      <rPr>
        <sz val="12"/>
        <rFont val="Arial"/>
        <family val="2"/>
        <charset val="238"/>
      </rPr>
      <t xml:space="preserve">Obračun po komadu       </t>
    </r>
    <r>
      <rPr>
        <sz val="10"/>
        <rFont val="Times New Roman"/>
        <family val="1"/>
        <charset val="238"/>
      </rPr>
      <t xml:space="preserve">                                  </t>
    </r>
  </si>
  <si>
    <t>2. KAT</t>
  </si>
  <si>
    <t>- Putovanja, hrana, stvari, spoznaje...</t>
  </si>
  <si>
    <t>37.</t>
  </si>
  <si>
    <t>STOJEĆA VITRINA – stavka 37.</t>
  </si>
  <si>
    <t>Vitrina je kvadratnog tlocrtnog oblika dimenzije 45 x 45 cm, sastavljana od postamenta visine 
80 cm, te staklenog kubusa visine 20 cm.</t>
  </si>
  <si>
    <t>Vitrina se izvodi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</si>
  <si>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r>
      <rPr>
        <sz val="12"/>
        <rFont val="Arial"/>
        <family val="2"/>
        <charset val="238"/>
      </rPr>
      <t xml:space="preserve">Donja ploča stola je odignuta od poda za 2 cm letvom 2x2 cm duž cijelog oboda.
Ta letva se boji u tamno drvo-orah (Natural Carini </t>
    </r>
    <r>
      <rPr>
        <sz val="12"/>
        <rFont val="Arial"/>
        <family val="2"/>
        <charset val="1"/>
      </rPr>
      <t xml:space="preserve">Walnut) ili se lijepi folija - dogovoriti s izvođačem elementa. </t>
    </r>
    <r>
      <rPr>
        <sz val="12"/>
        <color rgb="FF000000"/>
        <rFont val="Arial"/>
        <family val="2"/>
        <charset val="1"/>
      </rPr>
      <t>Vitrina mora imati na dnu zaljepljen filc, da se u slučaju pomicanja ne ošteti pod.</t>
    </r>
  </si>
  <si>
    <t>Na gornju plohu drvenog kubusa se postavlja baršun u bordo boji što sličnijoj boji sjevernog zida u toj sobi. U elementu se treba predvidjeti utor za postavljanje baršuna.</t>
  </si>
  <si>
    <t>Staklena vitrina se izvodi kao kutija koja se nasloni na postament, ali treba osigurati da se staklo nakon postavljanja ne pomiće, da bude fiksirano, te da se po potrebi može jednostavno podignuti zbog zamjene izložaka.
Staklo je kaljeno, 6 mm debljine, extra clear, bez refleksije.</t>
  </si>
  <si>
    <t>38.</t>
  </si>
  <si>
    <t>VERTIKALNI PANO ZA IZLOŽKE – stavka 38.</t>
  </si>
  <si>
    <t>Vertikalni pano je dimenzije 120x5 cm, visine 200 cm.</t>
  </si>
  <si>
    <t>Pano je čvrste konstrukcije (drvena ili metalna podkonstrukcija) s oblogom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</si>
  <si>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Na panoe će se izlagati tkanine iz Kine i Indije, na način da se tkanine ne oštete i da samo učvršćenje nije vidljivo.</t>
  </si>
  <si>
    <t>Napomena: panoe treba na nevidljivi način učvrstiti u pod</t>
  </si>
  <si>
    <t>39.</t>
  </si>
  <si>
    <t>VERTIKALNI PANO ZA IZLOŽKE – stavka 39.</t>
  </si>
  <si>
    <t>Vertikalni pano je dimenzije 140x5 cm, visine 200 cm.</t>
  </si>
  <si>
    <t>40.</t>
  </si>
  <si>
    <t>EKRAN S ZIDNIM NOSAČEM – stavka 40.</t>
  </si>
  <si>
    <t>41.</t>
  </si>
  <si>
    <t>SOFA (SALON) – stavka 41.</t>
  </si>
  <si>
    <t>Postojeću sofu od ružinog drva treba restaurirati. Prvo treba očistiti sofu od prašine, popraviti eventualna oštećenja, pukotine, ogrebotine i druge nedostatke, te je osvježiti poliranjem ili novim premazom, impregnacijom  ili sl...</t>
  </si>
  <si>
    <t>Tapecirani dio treba zamijeniti novim, ali u istom materijalu i iste boje. Treba skinuti prvobitni pokrov i konstrukciju ispod popraviti, učvrstiti ili zamijeniti, pa tek onda prekriti novim materijalom.</t>
  </si>
  <si>
    <t>Obnovu treba obaviti ovlašteni restaurator namještaja.</t>
  </si>
  <si>
    <t>42.</t>
  </si>
  <si>
    <t>POLICE U NIŠI – stavka 42.</t>
  </si>
  <si>
    <t>Police se oblikuju prema dimenzijama niše, širine su cca  80 cm, dubine 35 cm, te se umeću u već postojeće utore u kamenom okviru niše. Debljina police također mora odgovarati postojećim utorima u niši, cca 4 cm.</t>
  </si>
  <si>
    <t>- Putovanja srednji vijek - Korčula 13 st.</t>
  </si>
  <si>
    <t>43.</t>
  </si>
  <si>
    <t>VERTIKALNI PANO – stavka 43.</t>
  </si>
  <si>
    <t>Vertikalni pano je dimenzije 65x85 cm. Horizontalni dio je odignut od poda za 105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</si>
  <si>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44.</t>
  </si>
  <si>
    <t>HORIZONTALNI PANO – stavka 44.</t>
  </si>
  <si>
    <t>Horizontalnii pano je dimenzije 130x85 cm. Horizontalni dio je odignut od poda za 105 cm.
Horizontalni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</si>
  <si>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45.</t>
  </si>
  <si>
    <t>EKRAN SA ZIDNIM NOSAČEM – stavka 45.</t>
  </si>
  <si>
    <t>46.</t>
  </si>
  <si>
    <t>STOLICA – stavka 46.</t>
  </si>
  <si>
    <t>- Životna priča Marka Pola</t>
  </si>
  <si>
    <t>47.</t>
  </si>
  <si>
    <t>HORIZONTALNI PANO – stavka 47.</t>
  </si>
  <si>
    <t>Horizontalni pano je dimenzije 300x162 cm, odignut od poda za 60 cm.</t>
  </si>
  <si>
    <t>Pano je izrađen od obloge debljine 18 mm, kao HPL laminat sa završnom obradom anti-finger print, boja sivo (Arctic Grey - NCS S4500-N, Cool grey 7U) na nosivoj ploči iverice ili medijapana, poput Egger U788 ST9; PT  (Perfect sense topmatt) ploče ili jednakovrijedno.
Bočni rubovi panoa se kantiraju sa istovjetnom rubnom trakom.</t>
  </si>
  <si>
    <t>Pano se montira na zid preko dvije letve ili vodilice koje se direktno učvršćuju na zid.
Kombinacija teksta i slika koji se postavljaju na pano – vidi grafički projekt</t>
  </si>
  <si>
    <t>Na panou se montiraju dvije vodilice na udaljenosti 100 cm, po kojima kliže drugi pano dimenzije cca 125,5 x 98 cm.  Vodilice su "U" oblika dimenzije 30/22/30 mm.
Vodilice su završno obrađene specijalnim lakom sastavljenim od akrilnih smola i pigmenata, koji daju površini izgled starinskog željeza, u svemu kao Oikos Novalis ferromicaceo NF 2380 ili jednakovrijedno. Priprema podloge i nanošenje laka sve po uputi proizvođača.
Klizanje mora biti lagano, bez zapinjanja.</t>
  </si>
  <si>
    <t>Pano koji kliže je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</si>
  <si>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Kombinacija teksta i slika koje se postavljaju – vidi grafički projekt
Sve detalje dogovoriti s projektantom interijera i izvoditi po ovjerenim radioničkim nacrtima.
Uzorke mora odobriti projektant interijera.</t>
  </si>
  <si>
    <t>48.</t>
  </si>
  <si>
    <t>STALAK ZA BISTU – stavka 48.</t>
  </si>
  <si>
    <t>Stalak za bistu je tlocrtne dimenzije 80x60 cm, visine 90 cm.</t>
  </si>
  <si>
    <t>Stalak se izvodi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</si>
  <si>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Pazi - stalak mora biti dovoljno čvrst da podnese težinu biste bez iskrivljenja ili pucanja, pa se po potrebi može ojačati iznutra ili povečati debljina konstrukcije od iverala.
Sve detalje dogovoriti s projektantom interijera i izvoditi po ovjerenim radioničkim nacrtima.
Uzorke mora odobriti projektant interijera.</t>
  </si>
  <si>
    <t>49.</t>
  </si>
  <si>
    <t>ZIDNI NOSAČ GRBOVA – stavka 49.</t>
  </si>
  <si>
    <t>Zidni nosač se sastoji od tri police. Dvije police su tlocrtne dimenzije 36,6x18,6 cm, visine 50 cm, a treća polica tlocrtne dimenzije 43,2x18,6 cm, visine 50 cm.</t>
  </si>
  <si>
    <t>Prve dvije police se sastoje od 6 drvenih letvica, a treća od 7 drvenih letvica "L" oblika presjeka 3,6x3,6 cm postavljenih na međusobnom razmaku 3,6 cm.
Police se postavljaju na različitim visinama. Prva je na visini 130 cm, druga na 100 cm, a treća na 160 cm od poda. Postavljene su kao što je prikazano u nacrtu.</t>
  </si>
  <si>
    <r>
      <rPr>
        <sz val="12"/>
        <rFont val="Arial"/>
        <family val="2"/>
        <charset val="238"/>
      </rPr>
      <t xml:space="preserve">Letvice se izvode od ljepljenog lameliranog javorovog ili bukova drva. 
</t>
    </r>
    <r>
      <rPr>
        <sz val="12"/>
        <color rgb="FF000000"/>
        <rFont val="Arial"/>
        <family val="2"/>
        <charset val="238"/>
      </rPr>
      <t>Drvo se lakira mat lakom u boji oraha (završni izgled mora biti što sličniji lamelama info pulta - 
stavka 1). Letvice moraju biti učvršćene u zid skrivenim vijcima.</t>
    </r>
  </si>
  <si>
    <t>Grbovi se učvršćuju za police preko plosnatih "L" metalnih elemenata koji ih fiksiraju u vertikalnom položaju. Metalni elementi se učvršćuju bočno za letvice imbus vijkom. Dužine su 80 mm na bočnoj strani (ako su grbovi debljine cca 5 cm), a sprijeda su dužine 20mm. Širina metalnog profila je 20 mm. Provjerit dimenzije grbova i prema tome izraditi potrebne "L" profile.</t>
  </si>
  <si>
    <t>Svi metalni dijelovi su završno obrađene specijalnim lakom sastavljenim od akrilnih smola i pigmenata, koji daju površini izgled starinskog željeza, u svemu kao Oikos Novalis ferromicaceo NF 2380 ili jednakovrijedno. Priprema podloge i nanošenje laka sve po uputi proizvođača.</t>
  </si>
  <si>
    <t>Natpisi vezani uz izložke i sve druge oznake - vidi grafički projekt.
Sve detalje dogovoriti s projektantom interijera i izvoditi po ovjerenim radioničkim nacrtima.
Uzorke mora odobriti projektant interijera.</t>
  </si>
  <si>
    <t>50.</t>
  </si>
  <si>
    <t>STOLICA ZA POSJETITELJE– stavka 50.</t>
  </si>
  <si>
    <t>51.</t>
  </si>
  <si>
    <t>EKRAN SA ZIDNIM NOSAČEM – stavka 51.</t>
  </si>
  <si>
    <r>
      <rPr>
        <sz val="12"/>
        <rFont val="Arial"/>
        <family val="2"/>
        <charset val="238"/>
      </rPr>
      <t>Obračun po komadu</t>
    </r>
    <r>
      <rPr>
        <sz val="12"/>
        <rFont val="Times New Roman"/>
        <family val="1"/>
        <charset val="238"/>
      </rPr>
      <t xml:space="preserve">       </t>
    </r>
    <r>
      <rPr>
        <sz val="10"/>
        <rFont val="Times New Roman"/>
        <family val="1"/>
        <charset val="238"/>
      </rPr>
      <t xml:space="preserve">                                  </t>
    </r>
  </si>
  <si>
    <t>52.</t>
  </si>
  <si>
    <t>PODLOGA ZA OPORUKU – stavka 52.</t>
  </si>
  <si>
    <t>Podloga za oporuku je dimenzije 50x110 cm. Horizontalni dio je odignut od poda za 100 cm.
Podloga za oporuku je izrađena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</si>
  <si>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3. KAT</t>
  </si>
  <si>
    <t>- Pomorska bitka</t>
  </si>
  <si>
    <t>53.</t>
  </si>
  <si>
    <t>PANO + EKRANI – stavka 53.</t>
  </si>
  <si>
    <t>Stavka se sastoji od stola za ekrane i vertikalnog panoa.
Stol za interaktivne ekrane je pravokutnog tlocrtnog oblika dimenzije 53 x 228 cm, ukupne visine 85 cm, s umetnutim ekranima u gornjoj plohi.</t>
  </si>
  <si>
    <t>Stol se izvodi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</si>
  <si>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Vertikalni pano je tlocrtne dimenzije 5x80 cm, visine 140 cm (od poda odignut za 40 cm - oslanja se na stavku 54). Pano se učvršćuje bočno u konstrukciju stola skrivenim vijcima.</t>
  </si>
  <si>
    <t>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</si>
  <si>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Ekrani: veličina i model, način montaže, priključci - sve u dogovoru s projektantom elektroinstalacija.</t>
  </si>
  <si>
    <t>Napomena 3: sva elektronska oprema nije dio ovog troškovnika
Prikaz na ekranu i audio - vidi projekt multimedije</t>
  </si>
  <si>
    <t>Kombinacija teksta i slika koji se postavljaju na pano – vidi grafički projekt
Sve detalje dogovoriti s projektantom interijera i izvoditi po ovjerenim radioničkim nacrtima.
Uzorke mora odobriti projektant interijera.</t>
  </si>
  <si>
    <t>54.</t>
  </si>
  <si>
    <t>POSTAMENT ZA BROD – stavka 54.</t>
  </si>
  <si>
    <t>Postament za brod je pravokutnog oblika tlocrtne dimenzije 220x135 cm, visine 40 cm.</t>
  </si>
  <si>
    <t xml:space="preserve">Na gornju plohu se postavlja dvokomponentna prozirna smola - epoxy smjesa visine 10 cm, 
na koju se postavlja maketa broda. 
Epoxydna smjesa je blago pigmentirana u plavu boju.
Epoxy bi trebao u gornjoj plohi imati otisnut negativ trupca broda, tako da brod pri postavljanju malo utoni u epoxydni sloj. 
Smjesa se postavlja u slojevima, te mora biti čvrsta i otporna, bez mjehurića.
Omjere, te točnu mješavinu smole treba izvoditi prema uputi proizvođača. </t>
  </si>
  <si>
    <t>55.</t>
  </si>
  <si>
    <t>EKRAN SA ZIDNIM NOSAČEM + RAČUNALO – stavka 55.</t>
  </si>
  <si>
    <t>Zidni nosač se izvodi od metalnih profila "C" presjeka dimenzije 17x5 cm, dužine 90 cm.</t>
  </si>
  <si>
    <t>Metalni profil je učvršćen na zid, a na njega se hvata ekran. Iza ekrana, unutar metalnih profila se montira računalo.</t>
  </si>
  <si>
    <t>Profili služe kao šine po kojima klizi računalo koje se može izvući bočno zbog servisiranja.
Širina računala je cca 15 cm (provjeriti točnu dimenziju s projektantom multimedije).
O širini računala ovisi širina metalnog profila, tj udaljenost ekrana od zida.</t>
  </si>
  <si>
    <t>Ekran i računalo: veličina i model, način montaže, priključci - sve u dogovoru s projektantom elektroinstalacija.</t>
  </si>
  <si>
    <t>56.</t>
  </si>
  <si>
    <t>VERTIKALNI PANO – stavka 56.</t>
  </si>
  <si>
    <t>Vertikalni pano je dimenzije 80x170 cm. Horizontalni dio je odignut od poda za 20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</si>
  <si>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57.</t>
  </si>
  <si>
    <t>POLICA U NIŠI – stavka 57.</t>
  </si>
  <si>
    <t>Police se oblikuju prema dimenzijama niše, širine su cca  85 cm, dubine 30 cm, te se umeću u već postojeće utore u kamenom okviru niše. Debljina police također mora odgovarati postojećim utorima u niši, cca  3 cm.</t>
  </si>
  <si>
    <t>58.</t>
  </si>
  <si>
    <t>ZIDNI NOSAČ ORUŽJA – stavka 58.</t>
  </si>
  <si>
    <t>Zidni nosač se izrađuje od metalnog prstena visine cca 3 cm, i širine 3 cm, koji se fiksira na zid vijcima. Nosač ima prilagodljive protuklizne hvataljke kojima prihvaća izloške i fikira ih u tom položaju (sistem opruge).</t>
  </si>
  <si>
    <t>Svi metalni dijelovi se završno obrađuju specijalnim lakom sastavljenim od akrilnih smola i pigmenata,
koji daju površini izgled starinskog željeza, u svemu kao Oikos Novalis ferromicaceo NF 2380 ili jednakovrijedno______________________________ 
Priprema podloge i nanošenje laka sve po uputi proizvođača.</t>
  </si>
  <si>
    <t>Mjere treba prilagoditi predmetima koji će biti izloženi.</t>
  </si>
  <si>
    <t>59.</t>
  </si>
  <si>
    <t>STOLICA ZA ODMOR – stavka 59.</t>
  </si>
  <si>
    <t>60.</t>
  </si>
  <si>
    <t>STOL S INTERAKTIVNIM EKRANOM – stavka 60.</t>
  </si>
  <si>
    <t>Stol s interaktivnim ekranom je kvadratnog tlocrtnog oblika dimenzije 60 x 90 cm, ukupne visine 85 cm, s umetnutim ekranom u gornjoj plohi.</t>
  </si>
  <si>
    <t>Stol se (osim gornje plohe) izvodi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</si>
  <si>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Gornja ploga stola se izvodi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</si>
  <si>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Gornja ploha je od konstrukcije stola dilatirana utorom visine 10 mm, dubine 18 mm.
Taj dio se boji u tamno sivo (NCS 56500-N, RAL 7012) ili se lijepi tamno siva folija - dogovoriti s izvođačem elementa.</t>
  </si>
  <si>
    <t>61.</t>
  </si>
  <si>
    <t>VERTIKALNI PANO – stavka 61.</t>
  </si>
  <si>
    <t>Vertikalni pano je dimenzije 70x170 cm. Horizontalni dio je odignut od poda za 20 cm.
Vertikalni pano je izrađen od obloge debljine 18 mm, kao HPL laminat sa završnom obradom anti-finger print, boja tamno sivo (Onyx Grey - NCS 56500-N, RAL 7012) na nosivoj ploči iverice ili medijapana, poput Egger U960 ST9; PT  (Perfect sense topmatt) ploče ili jednakovrijedno.
Bočni rubovi panoa se kantiraju sa istovjetnom rubnom trakom.</t>
  </si>
  <si>
    <t>Ured kustosa</t>
  </si>
  <si>
    <t>62.</t>
  </si>
  <si>
    <t>RADNI STOL – stavka 62.</t>
  </si>
  <si>
    <t>Radni stol je nepravilnog tlocrtnog oblika, dimenzije 148x70 cm, visine 75 cm,
sastavljan od gornje i bočnih ploha.</t>
  </si>
  <si>
    <t>Radni stol izvode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</si>
  <si>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Sve mjere uzeti na licu mjesta.
Sve detalje dogovoriti s projektantom interijera i izvoditi po ovjerenim radioničkim nacrtima.
Uzorke mora odobriti projektant interijera.</t>
  </si>
  <si>
    <t>63.</t>
  </si>
  <si>
    <t>RADNA STOLICA – stavka 63.</t>
  </si>
  <si>
    <r>
      <rPr>
        <sz val="12"/>
        <rFont val="Arial"/>
        <family val="2"/>
        <charset val="238"/>
      </rPr>
      <t xml:space="preserve">Obračun po komadu       </t>
    </r>
    <r>
      <rPr>
        <sz val="10"/>
        <rFont val="Arial"/>
        <family val="2"/>
        <charset val="238"/>
      </rPr>
      <t xml:space="preserve"> </t>
    </r>
    <r>
      <rPr>
        <sz val="10"/>
        <rFont val="Times New Roman"/>
        <family val="1"/>
        <charset val="238"/>
      </rPr>
      <t xml:space="preserve">                                 </t>
    </r>
  </si>
  <si>
    <t>64.</t>
  </si>
  <si>
    <t>RAČUNALO – stavka 64.</t>
  </si>
  <si>
    <t>Računalo s adekvatnom konfiguracijom za  Windows 10,  sa mišem, ekranom, tastaturom i svime što je potrebno za rad, prodaju karata i omogućenom WI-FI mrežom. Računalo mora biti crne boje.</t>
  </si>
  <si>
    <t>65.</t>
  </si>
  <si>
    <t>STOLNA SVJETILJKA – stavka 65.</t>
  </si>
  <si>
    <t>66.</t>
  </si>
  <si>
    <t>ORMARIĆ I POLICE – stavka 66.</t>
  </si>
  <si>
    <t>Ormarić je nepravilnog tlocrtnog oblika dimenzije 196x40 cm, visine 55 cm.
Ormarić se sastoji od praznog dijela za kučište kompjutera, dvije ladice i ormarića sa dvije vratnice.
Prazni dio se nalazi ispod radnog stola (stavka 60), te ima donju i gornju plohu, a nema stražnju ni prednju. Ostatak dužine ormarića je podijeljen na dva dijela. Na srednjem dijelu su dvije ladice jedna ispod druge, a skroz desni dio je podijeljen na dvije vratnice.</t>
  </si>
  <si>
    <t>Police su tlocrtno u obliku slova "L" duž dva skoro okomita zida (93%%D). Tri su police po visini (najgornja je samo duž jednog - dužeg zida). Dvije police koje se nalaze na kračem dijelu su dužine 126 cm - do radnog stola. Dvije police na dužem dijelu su dužine 250 cm, a treća je kraća, ukupne dužine 235 cm.
Police su na svjetlom razmaku 30 cm, a međusobno su povezane vertikalama kao u nacrtu.</t>
  </si>
  <si>
    <t>Ormarić se izvodi od drvene konstrukcije od iverala debljine 18 mm, obložene oblogom debljine 18 mm. Obloga kao HPL laminat sa završnom obradom anti-finger print, boja tamno sivo (Onyx Grey - NCS 56500-N, RAL 7012) na nosivoj ploči iverice ili medijapana, poput Egger U960 ST9; PT  (Perfect sense topmatt) ploče ili jednakovrijedno.</t>
  </si>
  <si>
    <t>Police se izvode od drvene konstrukcije od iverala debljine 18 mm, obložene oblogom debljine 18 mm. Obloga kao HPL laminat sa završnom obradom anti-finger print, boja tamno drvo-orah (Natural Carini Walnut) na nosivoj ploči iverice ili medijapana, poput Egger H3710 ST9 ploče ili jednakovrijedno.</t>
  </si>
  <si>
    <t>67.</t>
  </si>
  <si>
    <t>STOLICA – stavka 67.</t>
  </si>
  <si>
    <t>Stolica "na skije" dimenzije cca 54 x 53 cm, visina sjedala 46 cm, visina naslona 81 cm.;  metalna konstrukcija od kromiranih čeličnih šipki, na dnu čepići od tvrde plastike.
Sjedalica i leđni naslon u jednom komadu izrađeni od oblikovane-prešane hrastove ''šperploče''. Sve tapecirano u tamno sivu tkaninu s paralelnim šavovima.
Kao primjer u prikazu Fornasarig "Data Chair"  ili drugi jednakovrijedni proizvod .</t>
  </si>
  <si>
    <t>TERASA – VIDIKOVAC</t>
  </si>
  <si>
    <t>68.</t>
  </si>
  <si>
    <t>DALEKOZOR – stavka 68.</t>
  </si>
  <si>
    <t>Nabava vodootpornog dalekozora - jednogleda koji može izdržati ekstremne vremenske uvjete. Dalekozor mora imati preciznu optiku i optički stabilizator slike, sa oštrim, stabilnim i ugodnim prikazom.</t>
  </si>
  <si>
    <t>Slika treba biti jasna, svijetla i kontrastna čak i pri lošem svijetlu, s uvećanjem minimalno 20 puta.</t>
  </si>
  <si>
    <t xml:space="preserve">Kučište napravljeno od specijalne gume, te otporno na vremenske utjecaje. </t>
  </si>
  <si>
    <t>Dalekozor treba osigurati protiv krađe na način da bude uhvaćen za parapetni zid sajlom. Na dalekozoru mora postojati kukica za koju se sajla može učvrstiti.</t>
  </si>
  <si>
    <t>69.</t>
  </si>
  <si>
    <t>KARTA KANALA – stavka 69.</t>
  </si>
  <si>
    <t>Karta kanala se montira na zatečeni parapetni zid na terasi, visine cca 117 cm. 
Karta se sastoji od pravokutnog dijela - panoa dimenzije 80x40 cm koji je zakošen za 10 %%D, 
te prijelaznog dijela - nosača kojim se pano fiksira na zid u točno određenom položaju.</t>
  </si>
  <si>
    <t>Pano se izvodi od čeličnog lima debljine 3 mm, te se na njega lijepi karta kanala i popratni tekst - vidi grafički projekt. Pano s donje strane na dva mijesta mora imati navarenu pločicu od čeličnog lima debljine 2 mm, udaljena osno od bočnih rubova ploče za 14, 5 cm s obe strane, od gornjeg brida udaljena za 15,3 cm, a od donjeg za 18 cm. Paziti da se pozicije pločica poklapaju s razmacima nosača. Na te pločice će se pano učvrstiti za nosač pomoću vijaka.</t>
  </si>
  <si>
    <t>Nosač se izvodi kao čelični "L" element dimenzije 50x50x5 mm, dužine 4 cm, na koji je zavaren čelični lim debljine 2 mm u obliku kao u nacrtu, a na koji se na kraju učvršćuje pano.   
Čelični nosači se učvršćuju u betonski parapetni zid, 10 cm udaljeni od ruba panoa.</t>
  </si>
  <si>
    <r>
      <rPr>
        <sz val="12"/>
        <rFont val="Arial"/>
        <family val="2"/>
        <charset val="238"/>
      </rPr>
      <t xml:space="preserve">Izgled karte koja se gravira ili postavlja – vidi grafički projekt. </t>
    </r>
    <r>
      <rPr>
        <sz val="12"/>
        <color rgb="FF000000"/>
        <rFont val="Arial"/>
        <family val="2"/>
        <charset val="238"/>
      </rPr>
      <t xml:space="preserve">Napomena: karta mora biti otporna na vremenske utjecaje
</t>
    </r>
    <r>
      <rPr>
        <sz val="12"/>
        <rFont val="Arial"/>
        <family val="2"/>
        <charset val="238"/>
      </rPr>
      <t>Sve detalje dogovoriti s projektantom interijera i izvoditi po ovjerenim radioničkim nacrtima.
Uzorke mora odobriti projektant interijera.</t>
    </r>
  </si>
  <si>
    <r>
      <rPr>
        <sz val="12"/>
        <rFont val="Arial"/>
        <family val="2"/>
        <charset val="238"/>
      </rPr>
      <t xml:space="preserve">Obračun po komadu       </t>
    </r>
    <r>
      <rPr>
        <sz val="10"/>
        <rFont val="Arial"/>
        <family val="2"/>
        <charset val="238"/>
      </rPr>
      <t xml:space="preserve">   </t>
    </r>
    <r>
      <rPr>
        <sz val="10"/>
        <rFont val="Times New Roman"/>
        <family val="1"/>
        <charset val="238"/>
      </rPr>
      <t xml:space="preserve">                               </t>
    </r>
  </si>
  <si>
    <t>OSTALO</t>
  </si>
  <si>
    <t>70.</t>
  </si>
  <si>
    <t>ZAVJESA – stavka 70.</t>
  </si>
  <si>
    <t xml:space="preserve">Rolo zavjese u svemu kao Silent Gliss Multiscreen 5%, boja po izboru projektanta ili jednakovrijedno______________________________
Karakteristike koje mora zadovoljavati zavjesa su: 
- propusnost: 5%
- sastav: 64% pvc, 36% glassfibre
- otpornost na svijetlo: 7-8
Zavjesa se montira ispred prozora (ne u niši), tako da širina zavjese bude min. 5 cm šira sa svake strane od 
završnog ruba prozora, ili koliko dozvoljavaju postojeće konzole.
Način podizanja je rolo, manualno.
Nosači zavjese se montiraju na zid, a plastificirani su u boju po izboru projektanta.
Rukovanje zavjesama je manualno kako ga već nudi proizvođač. 
Učvršćenje i svi detalji prema uputstvu proizvođača vodilice.
Sva dodatna oprema - uteg, konop, kutija - u boji po izboru projektanta.                                                            Napomena: kada su dva prozora na istom zidu blizu i sličnih dimenzija, truditi se da je gornja kutija (u kojoj se rolo namotava) uvijek na jednakoj visini.                          </t>
  </si>
  <si>
    <t>Napomena: svaki prozor treba izmjeriti i sagledati na licu mjesta. Na nekim prozorima bi možda bilo bolje vodilicu montirati unutar niše.</t>
  </si>
  <si>
    <t>Sve mjere provjeriti na licu mjesta.
Sve detalje dogovoriti s projektantom interijera i izvoditi po ovjerenim radioničkim nacrtima.</t>
  </si>
  <si>
    <t>Prizemlje...................................kom 1</t>
  </si>
  <si>
    <t>1.kat..........................................kom 7</t>
  </si>
  <si>
    <t>2.kat..........................................kom 7</t>
  </si>
  <si>
    <t>3.kat..........................................kom 6</t>
  </si>
  <si>
    <t>Obračun po kompletu</t>
  </si>
  <si>
    <t>71.</t>
  </si>
  <si>
    <t>STALAK ZA VATROGASNI APARAT – stavka 71.</t>
  </si>
  <si>
    <t xml:space="preserve">Nosač - stalak za vatrogasni aparat koji se smješta na projektiranim pozicijama, 
ali nije montiran na zid kako je uobičajeno. </t>
  </si>
  <si>
    <t xml:space="preserve">Ovaj stalak se izrađuje od cijevnog profila promjera 24 mm sa kukom za vješanje aparata.
Cijevni profil je zatvoren na početku i kraju (gumenim čepom) a baza se odvaja od poda sa četiri gumena poluprstena. </t>
  </si>
  <si>
    <t>Svi metalni dijelovi su završno obrađeni specijalnim lakom sastavljenim od akrilnih smola i pigmenata, koji daju površini izgled starinskog željeza, u svemu kao Oikos Novalis ferromicaceo NF 2380 ili jednakovrijedno. Priprema podloge i nanošenje laka sve po uputi proizvođača.</t>
  </si>
  <si>
    <t>Na nosač treba zaljepiti samoljepivu naljepnicu s natpisom: "aparat za gašenje".
Napomena: vatrogasni aparat nije dio ove stavke.</t>
  </si>
  <si>
    <t>Sve detalje dogovoriti s projektantom interijera i izvoditi po ovjerenim radioničkim nacrtima.</t>
  </si>
  <si>
    <t xml:space="preserve">REKAPITULACIJA UKUPNO (BEZ PDV):   </t>
  </si>
  <si>
    <t>kn</t>
  </si>
  <si>
    <t>PDV (25%):</t>
  </si>
  <si>
    <t xml:space="preserve">REKAPITULACIJA UKUPNO (S PDV):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</si>
</sst>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 #,##0.00&quot;      &quot;;\-* #,##0.00&quot;      &quot;;* \-#&quot;      &quot;;@\ "/>
  </numFmts>
  <fonts count="18" x14ac:knownFonts="1">
    <font>
      <sz val="10"/>
      <name val="Arial"/>
      <family val="2"/>
      <charset val="238"/>
    </font>
    <font>
      <b/>
      <sz val="12"/>
      <name val="Arial"/>
      <family val="2"/>
      <charset val="238"/>
    </font>
    <font>
      <sz val="12"/>
      <name val="Arial"/>
      <family val="2"/>
      <charset val="238"/>
    </font>
    <font>
      <b/>
      <sz val="26"/>
      <name val="Arial"/>
      <family val="2"/>
      <charset val="238"/>
    </font>
    <font>
      <b/>
      <sz val="18"/>
      <name val="Arial"/>
      <family val="2"/>
      <charset val="238"/>
    </font>
    <font>
      <b/>
      <sz val="12"/>
      <name val="Times New Roman"/>
      <family val="1"/>
      <charset val="238"/>
    </font>
    <font>
      <sz val="12"/>
      <color rgb="FF000000"/>
      <name val="Arial"/>
      <family val="2"/>
      <charset val="238"/>
    </font>
    <font>
      <sz val="12"/>
      <name val="Times New Roman"/>
      <family val="1"/>
      <charset val="238"/>
    </font>
    <font>
      <sz val="10"/>
      <name val="Times New Roman"/>
      <family val="1"/>
      <charset val="238"/>
    </font>
    <font>
      <sz val="12"/>
      <color rgb="FFB2B2B2"/>
      <name val="Arial"/>
      <family val="2"/>
      <charset val="238"/>
    </font>
    <font>
      <sz val="10"/>
      <color rgb="FFB2B2B2"/>
      <name val="Times New Roman"/>
      <family val="1"/>
      <charset val="238"/>
    </font>
    <font>
      <b/>
      <sz val="12"/>
      <color rgb="FFFF3333"/>
      <name val="Arial"/>
      <family val="2"/>
      <charset val="238"/>
    </font>
    <font>
      <sz val="12"/>
      <name val="Arial"/>
      <family val="2"/>
      <charset val="1"/>
    </font>
    <font>
      <sz val="12"/>
      <color rgb="FF000000"/>
      <name val="Arial"/>
      <family val="2"/>
      <charset val="1"/>
    </font>
    <font>
      <b/>
      <sz val="12"/>
      <color rgb="FFC0C0C0"/>
      <name val="Arial"/>
      <family val="2"/>
      <charset val="238"/>
    </font>
    <font>
      <sz val="12"/>
      <color rgb="FFC0C0C0"/>
      <name val="Arial"/>
      <family val="2"/>
      <charset val="238"/>
    </font>
    <font>
      <b/>
      <sz val="12"/>
      <color rgb="FFB2B2B2"/>
      <name val="Arial"/>
      <family val="2"/>
      <charset val="238"/>
    </font>
    <font>
      <sz val="10"/>
      <name val="Arial"/>
      <family val="2"/>
      <charset val="238"/>
    </font>
  </fonts>
  <fills count="2">
    <fill>
      <patternFill patternType="none"/>
    </fill>
    <fill>
      <patternFill patternType="gray125"/>
    </fill>
  </fills>
  <borders count="2">
    <border>
      <left/>
      <right/>
      <top/>
      <bottom/>
      <diagonal/>
    </border>
    <border>
      <left/>
      <right/>
      <top/>
      <bottom style="hair">
        <color auto="1"/>
      </bottom>
      <diagonal/>
    </border>
  </borders>
  <cellStyleXfs count="2">
    <xf numFmtId="0" fontId="0" fillId="0" borderId="0"/>
    <xf numFmtId="165" fontId="17" fillId="0" borderId="0" applyBorder="0" applyProtection="0"/>
  </cellStyleXfs>
  <cellXfs count="52">
    <xf numFmtId="0" fontId="0" fillId="0" borderId="0" xfId="0"/>
    <xf numFmtId="0" fontId="4" fillId="0" borderId="0" xfId="0" applyFont="1" applyBorder="1" applyAlignment="1">
      <alignment horizontal="center" vertical="top" wrapText="1"/>
    </xf>
    <xf numFmtId="0" fontId="3" fillId="0" borderId="0" xfId="0" applyFont="1" applyBorder="1" applyAlignment="1">
      <alignment horizontal="center"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horizontal="right" vertical="top" wrapText="1"/>
    </xf>
    <xf numFmtId="164" fontId="2" fillId="0" borderId="0" xfId="0" applyNumberFormat="1" applyFont="1" applyAlignment="1">
      <alignment horizontal="right" vertical="top" wrapText="1"/>
    </xf>
    <xf numFmtId="165" fontId="2" fillId="0" borderId="0" xfId="1" applyFont="1" applyBorder="1" applyAlignment="1" applyProtection="1">
      <alignment vertical="top" wrapText="1"/>
    </xf>
    <xf numFmtId="0" fontId="2" fillId="0" borderId="0" xfId="0" applyFont="1" applyAlignment="1">
      <alignment vertical="top"/>
    </xf>
    <xf numFmtId="164" fontId="3" fillId="0" borderId="0" xfId="0" applyNumberFormat="1" applyFont="1" applyBorder="1" applyAlignment="1">
      <alignment horizontal="right" vertical="top" wrapText="1"/>
    </xf>
    <xf numFmtId="164" fontId="4" fillId="0" borderId="0" xfId="0" applyNumberFormat="1" applyFont="1" applyBorder="1" applyAlignment="1">
      <alignment horizontal="right" vertical="top" wrapText="1"/>
    </xf>
    <xf numFmtId="0" fontId="1" fillId="0" borderId="0" xfId="0" applyFont="1" applyAlignment="1">
      <alignment horizontal="center" vertical="top"/>
    </xf>
    <xf numFmtId="0" fontId="1" fillId="0" borderId="0" xfId="0" applyFont="1" applyBorder="1" applyAlignment="1">
      <alignment horizontal="center" vertical="top" wrapText="1"/>
    </xf>
    <xf numFmtId="164" fontId="1" fillId="0" borderId="0" xfId="0" applyNumberFormat="1" applyFont="1" applyBorder="1" applyAlignment="1">
      <alignment horizontal="right" vertical="top" wrapText="1"/>
    </xf>
    <xf numFmtId="0" fontId="2" fillId="0" borderId="0" xfId="0" applyFont="1" applyAlignment="1">
      <alignment horizontal="center" vertical="top"/>
    </xf>
    <xf numFmtId="0" fontId="1" fillId="0" borderId="0" xfId="0" applyFont="1" applyAlignment="1">
      <alignment vertical="top"/>
    </xf>
    <xf numFmtId="164" fontId="2" fillId="0" borderId="0" xfId="0" applyNumberFormat="1" applyFont="1" applyAlignment="1">
      <alignment horizontal="right" vertical="top"/>
    </xf>
    <xf numFmtId="0" fontId="1" fillId="0" borderId="0" xfId="0" applyFont="1" applyAlignment="1">
      <alignment vertical="top" wrapText="1"/>
    </xf>
    <xf numFmtId="0" fontId="5" fillId="0" borderId="0" xfId="0" applyFont="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164" fontId="2" fillId="0" borderId="1" xfId="0" applyNumberFormat="1" applyFont="1" applyBorder="1" applyAlignment="1">
      <alignment horizontal="right" vertical="top" wrapText="1"/>
    </xf>
    <xf numFmtId="0" fontId="1" fillId="0" borderId="0" xfId="0" applyFont="1" applyBorder="1" applyAlignment="1">
      <alignment horizontal="left" vertical="top" wrapText="1"/>
    </xf>
    <xf numFmtId="0" fontId="6" fillId="0" borderId="0" xfId="0" applyFont="1" applyAlignment="1">
      <alignment horizontal="left" vertical="top" wrapText="1"/>
    </xf>
    <xf numFmtId="0" fontId="2" fillId="0" borderId="0" xfId="0" applyFont="1" applyBorder="1" applyAlignment="1">
      <alignment horizontal="left" vertical="top" wrapText="1"/>
    </xf>
    <xf numFmtId="0" fontId="6" fillId="0" borderId="0" xfId="0" applyFont="1" applyBorder="1" applyAlignment="1">
      <alignment horizontal="left" vertical="top" wrapText="1"/>
    </xf>
    <xf numFmtId="0" fontId="5" fillId="0" borderId="0" xfId="0" applyFont="1" applyAlignment="1">
      <alignment horizontal="left" wrapText="1"/>
    </xf>
    <xf numFmtId="0" fontId="7" fillId="0" borderId="0" xfId="0" applyFont="1" applyAlignment="1">
      <alignment wrapText="1"/>
    </xf>
    <xf numFmtId="164" fontId="7" fillId="0" borderId="0" xfId="0" applyNumberFormat="1" applyFont="1" applyAlignment="1">
      <alignment horizontal="right" wrapText="1"/>
    </xf>
    <xf numFmtId="0" fontId="7" fillId="0" borderId="0" xfId="0" applyFont="1" applyAlignment="1">
      <alignment horizontal="left" wrapText="1"/>
    </xf>
    <xf numFmtId="164" fontId="1" fillId="0" borderId="0" xfId="0" applyNumberFormat="1" applyFont="1" applyAlignment="1">
      <alignment horizontal="right" vertical="top" wrapText="1"/>
    </xf>
    <xf numFmtId="0" fontId="1" fillId="0" borderId="0" xfId="0" applyFont="1"/>
    <xf numFmtId="0" fontId="2" fillId="0" borderId="0" xfId="0" applyFont="1"/>
    <xf numFmtId="164" fontId="2" fillId="0" borderId="0" xfId="0" applyNumberFormat="1" applyFont="1" applyAlignment="1">
      <alignment horizontal="right"/>
    </xf>
    <xf numFmtId="0" fontId="9" fillId="0" borderId="0" xfId="0" applyFont="1" applyBorder="1" applyAlignment="1">
      <alignment horizontal="left" vertical="top" wrapText="1"/>
    </xf>
    <xf numFmtId="0" fontId="9" fillId="0" borderId="0" xfId="0" applyFont="1" applyAlignment="1">
      <alignment vertical="top" wrapText="1"/>
    </xf>
    <xf numFmtId="164" fontId="9" fillId="0" borderId="0" xfId="0" applyNumberFormat="1" applyFont="1" applyAlignment="1">
      <alignment horizontal="right" vertical="top" wrapText="1"/>
    </xf>
    <xf numFmtId="0" fontId="11" fillId="0" borderId="0" xfId="0" applyFont="1" applyBorder="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Border="1" applyAlignment="1">
      <alignment horizontal="left" vertical="top" wrapText="1"/>
    </xf>
    <xf numFmtId="0" fontId="15" fillId="0" borderId="0" xfId="0" applyFont="1" applyAlignment="1">
      <alignment vertical="top" wrapText="1"/>
    </xf>
    <xf numFmtId="164" fontId="15" fillId="0" borderId="0" xfId="0" applyNumberFormat="1" applyFont="1" applyAlignment="1">
      <alignment horizontal="right" vertical="top" wrapText="1"/>
    </xf>
    <xf numFmtId="0" fontId="15" fillId="0" borderId="0" xfId="0" applyFont="1" applyAlignment="1">
      <alignment vertical="top"/>
    </xf>
    <xf numFmtId="0" fontId="15" fillId="0" borderId="0" xfId="0" applyFont="1" applyBorder="1" applyAlignment="1">
      <alignment horizontal="left" vertical="top" wrapText="1"/>
    </xf>
    <xf numFmtId="0" fontId="2" fillId="0" borderId="0" xfId="0" applyFont="1" applyAlignment="1">
      <alignment wrapText="1"/>
    </xf>
    <xf numFmtId="0" fontId="7" fillId="0" borderId="0" xfId="0" applyFont="1" applyAlignment="1">
      <alignment horizontal="right" wrapText="1"/>
    </xf>
    <xf numFmtId="0" fontId="16" fillId="0" borderId="0" xfId="0" applyFont="1" applyAlignment="1">
      <alignment vertical="top" wrapText="1"/>
    </xf>
    <xf numFmtId="164" fontId="16" fillId="0" borderId="0" xfId="0" applyNumberFormat="1" applyFont="1" applyAlignment="1">
      <alignment horizontal="right" vertical="top" wrapText="1"/>
    </xf>
    <xf numFmtId="0" fontId="16"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B2B2B2"/>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730440</xdr:colOff>
      <xdr:row>168</xdr:row>
      <xdr:rowOff>114120</xdr:rowOff>
    </xdr:from>
    <xdr:to>
      <xdr:col>1</xdr:col>
      <xdr:colOff>2785320</xdr:colOff>
      <xdr:row>168</xdr:row>
      <xdr:rowOff>2169000</xdr:rowOff>
    </xdr:to>
    <xdr:pic>
      <xdr:nvPicPr>
        <xdr:cNvPr id="2" name="Image 17_0"/>
        <xdr:cNvPicPr/>
      </xdr:nvPicPr>
      <xdr:blipFill>
        <a:blip xmlns:r="http://schemas.openxmlformats.org/officeDocument/2006/relationships" r:embed="rId1"/>
        <a:stretch/>
      </xdr:blipFill>
      <xdr:spPr>
        <a:xfrm>
          <a:off x="1040040" y="89043120"/>
          <a:ext cx="2054880" cy="2054880"/>
        </a:xfrm>
        <a:prstGeom prst="rect">
          <a:avLst/>
        </a:prstGeom>
        <a:ln w="0">
          <a:noFill/>
        </a:ln>
      </xdr:spPr>
    </xdr:pic>
    <xdr:clientData/>
  </xdr:twoCellAnchor>
  <xdr:twoCellAnchor editAs="oneCell">
    <xdr:from>
      <xdr:col>1</xdr:col>
      <xdr:colOff>547200</xdr:colOff>
      <xdr:row>143</xdr:row>
      <xdr:rowOff>269640</xdr:rowOff>
    </xdr:from>
    <xdr:to>
      <xdr:col>1</xdr:col>
      <xdr:colOff>3653640</xdr:colOff>
      <xdr:row>143</xdr:row>
      <xdr:rowOff>2511720</xdr:rowOff>
    </xdr:to>
    <xdr:pic>
      <xdr:nvPicPr>
        <xdr:cNvPr id="3" name="Image 18_0"/>
        <xdr:cNvPicPr/>
      </xdr:nvPicPr>
      <xdr:blipFill>
        <a:blip xmlns:r="http://schemas.openxmlformats.org/officeDocument/2006/relationships" r:embed="rId2"/>
        <a:stretch/>
      </xdr:blipFill>
      <xdr:spPr>
        <a:xfrm>
          <a:off x="856800" y="74864160"/>
          <a:ext cx="3106440" cy="2242080"/>
        </a:xfrm>
        <a:prstGeom prst="rect">
          <a:avLst/>
        </a:prstGeom>
        <a:ln w="0">
          <a:noFill/>
        </a:ln>
      </xdr:spPr>
    </xdr:pic>
    <xdr:clientData/>
  </xdr:twoCellAnchor>
  <xdr:twoCellAnchor editAs="oneCell">
    <xdr:from>
      <xdr:col>1</xdr:col>
      <xdr:colOff>394200</xdr:colOff>
      <xdr:row>285</xdr:row>
      <xdr:rowOff>82440</xdr:rowOff>
    </xdr:from>
    <xdr:to>
      <xdr:col>1</xdr:col>
      <xdr:colOff>2322720</xdr:colOff>
      <xdr:row>285</xdr:row>
      <xdr:rowOff>1357920</xdr:rowOff>
    </xdr:to>
    <xdr:pic>
      <xdr:nvPicPr>
        <xdr:cNvPr id="4" name="Image 25_0"/>
        <xdr:cNvPicPr/>
      </xdr:nvPicPr>
      <xdr:blipFill>
        <a:blip xmlns:r="http://schemas.openxmlformats.org/officeDocument/2006/relationships" r:embed="rId3"/>
        <a:stretch/>
      </xdr:blipFill>
      <xdr:spPr>
        <a:xfrm>
          <a:off x="703800" y="161605440"/>
          <a:ext cx="1928520" cy="1275480"/>
        </a:xfrm>
        <a:prstGeom prst="rect">
          <a:avLst/>
        </a:prstGeom>
        <a:ln w="0">
          <a:noFill/>
        </a:ln>
      </xdr:spPr>
    </xdr:pic>
    <xdr:clientData/>
  </xdr:twoCellAnchor>
  <xdr:twoCellAnchor editAs="oneCell">
    <xdr:from>
      <xdr:col>1</xdr:col>
      <xdr:colOff>547200</xdr:colOff>
      <xdr:row>286</xdr:row>
      <xdr:rowOff>63720</xdr:rowOff>
    </xdr:from>
    <xdr:to>
      <xdr:col>1</xdr:col>
      <xdr:colOff>2141280</xdr:colOff>
      <xdr:row>286</xdr:row>
      <xdr:rowOff>1601640</xdr:rowOff>
    </xdr:to>
    <xdr:pic>
      <xdr:nvPicPr>
        <xdr:cNvPr id="5" name="Image 26_0"/>
        <xdr:cNvPicPr/>
      </xdr:nvPicPr>
      <xdr:blipFill>
        <a:blip xmlns:r="http://schemas.openxmlformats.org/officeDocument/2006/relationships" r:embed="rId4"/>
        <a:stretch/>
      </xdr:blipFill>
      <xdr:spPr>
        <a:xfrm>
          <a:off x="856800" y="163111320"/>
          <a:ext cx="1594080" cy="1537920"/>
        </a:xfrm>
        <a:prstGeom prst="rect">
          <a:avLst/>
        </a:prstGeom>
        <a:ln w="0">
          <a:noFill/>
        </a:ln>
      </xdr:spPr>
    </xdr:pic>
    <xdr:clientData/>
  </xdr:twoCellAnchor>
  <xdr:twoCellAnchor editAs="oneCell">
    <xdr:from>
      <xdr:col>1</xdr:col>
      <xdr:colOff>323640</xdr:colOff>
      <xdr:row>344</xdr:row>
      <xdr:rowOff>115200</xdr:rowOff>
    </xdr:from>
    <xdr:to>
      <xdr:col>1</xdr:col>
      <xdr:colOff>2386080</xdr:colOff>
      <xdr:row>344</xdr:row>
      <xdr:rowOff>1600920</xdr:rowOff>
    </xdr:to>
    <xdr:pic>
      <xdr:nvPicPr>
        <xdr:cNvPr id="6" name="Image 27_0"/>
        <xdr:cNvPicPr/>
      </xdr:nvPicPr>
      <xdr:blipFill>
        <a:blip xmlns:r="http://schemas.openxmlformats.org/officeDocument/2006/relationships" r:embed="rId5"/>
        <a:stretch/>
      </xdr:blipFill>
      <xdr:spPr>
        <a:xfrm>
          <a:off x="633240" y="192994200"/>
          <a:ext cx="2062440" cy="1485720"/>
        </a:xfrm>
        <a:prstGeom prst="rect">
          <a:avLst/>
        </a:prstGeom>
        <a:ln w="0">
          <a:noFill/>
        </a:ln>
      </xdr:spPr>
    </xdr:pic>
    <xdr:clientData/>
  </xdr:twoCellAnchor>
  <xdr:twoCellAnchor editAs="oneCell">
    <xdr:from>
      <xdr:col>1</xdr:col>
      <xdr:colOff>426960</xdr:colOff>
      <xdr:row>124</xdr:row>
      <xdr:rowOff>106920</xdr:rowOff>
    </xdr:from>
    <xdr:to>
      <xdr:col>1</xdr:col>
      <xdr:colOff>1960200</xdr:colOff>
      <xdr:row>124</xdr:row>
      <xdr:rowOff>1704960</xdr:rowOff>
    </xdr:to>
    <xdr:pic>
      <xdr:nvPicPr>
        <xdr:cNvPr id="7" name="Image 36_0"/>
        <xdr:cNvPicPr/>
      </xdr:nvPicPr>
      <xdr:blipFill>
        <a:blip xmlns:r="http://schemas.openxmlformats.org/officeDocument/2006/relationships" r:embed="rId6"/>
        <a:stretch/>
      </xdr:blipFill>
      <xdr:spPr>
        <a:xfrm>
          <a:off x="736560" y="62818200"/>
          <a:ext cx="1533240" cy="1598040"/>
        </a:xfrm>
        <a:prstGeom prst="rect">
          <a:avLst/>
        </a:prstGeom>
        <a:ln w="0">
          <a:noFill/>
        </a:ln>
      </xdr:spPr>
    </xdr:pic>
    <xdr:clientData/>
  </xdr:twoCellAnchor>
  <xdr:twoCellAnchor editAs="oneCell">
    <xdr:from>
      <xdr:col>1</xdr:col>
      <xdr:colOff>547560</xdr:colOff>
      <xdr:row>214</xdr:row>
      <xdr:rowOff>265680</xdr:rowOff>
    </xdr:from>
    <xdr:to>
      <xdr:col>1</xdr:col>
      <xdr:colOff>3654000</xdr:colOff>
      <xdr:row>214</xdr:row>
      <xdr:rowOff>2507760</xdr:rowOff>
    </xdr:to>
    <xdr:pic>
      <xdr:nvPicPr>
        <xdr:cNvPr id="8" name="Image 18_1"/>
        <xdr:cNvPicPr/>
      </xdr:nvPicPr>
      <xdr:blipFill>
        <a:blip xmlns:r="http://schemas.openxmlformats.org/officeDocument/2006/relationships" r:embed="rId2"/>
        <a:stretch/>
      </xdr:blipFill>
      <xdr:spPr>
        <a:xfrm>
          <a:off x="857160" y="113265000"/>
          <a:ext cx="3106440" cy="2242080"/>
        </a:xfrm>
        <a:prstGeom prst="rect">
          <a:avLst/>
        </a:prstGeom>
        <a:ln w="0">
          <a:noFill/>
        </a:ln>
      </xdr:spPr>
    </xdr:pic>
    <xdr:clientData/>
  </xdr:twoCellAnchor>
  <xdr:twoCellAnchor editAs="oneCell">
    <xdr:from>
      <xdr:col>1</xdr:col>
      <xdr:colOff>824760</xdr:colOff>
      <xdr:row>131</xdr:row>
      <xdr:rowOff>32400</xdr:rowOff>
    </xdr:from>
    <xdr:to>
      <xdr:col>1</xdr:col>
      <xdr:colOff>2664000</xdr:colOff>
      <xdr:row>131</xdr:row>
      <xdr:rowOff>1807200</xdr:rowOff>
    </xdr:to>
    <xdr:pic>
      <xdr:nvPicPr>
        <xdr:cNvPr id="9" name="Image 28_0"/>
        <xdr:cNvPicPr/>
      </xdr:nvPicPr>
      <xdr:blipFill>
        <a:blip xmlns:r="http://schemas.openxmlformats.org/officeDocument/2006/relationships" r:embed="rId7"/>
        <a:stretch/>
      </xdr:blipFill>
      <xdr:spPr>
        <a:xfrm>
          <a:off x="1134360" y="67080600"/>
          <a:ext cx="1839240" cy="1774800"/>
        </a:xfrm>
        <a:prstGeom prst="rect">
          <a:avLst/>
        </a:prstGeom>
        <a:ln w="0">
          <a:noFill/>
        </a:ln>
      </xdr:spPr>
    </xdr:pic>
    <xdr:clientData/>
  </xdr:twoCellAnchor>
  <xdr:twoCellAnchor editAs="oneCell">
    <xdr:from>
      <xdr:col>1</xdr:col>
      <xdr:colOff>825120</xdr:colOff>
      <xdr:row>230</xdr:row>
      <xdr:rowOff>29160</xdr:rowOff>
    </xdr:from>
    <xdr:to>
      <xdr:col>1</xdr:col>
      <xdr:colOff>2664360</xdr:colOff>
      <xdr:row>230</xdr:row>
      <xdr:rowOff>1803960</xdr:rowOff>
    </xdr:to>
    <xdr:pic>
      <xdr:nvPicPr>
        <xdr:cNvPr id="10" name="Image 28_1"/>
        <xdr:cNvPicPr/>
      </xdr:nvPicPr>
      <xdr:blipFill>
        <a:blip xmlns:r="http://schemas.openxmlformats.org/officeDocument/2006/relationships" r:embed="rId7"/>
        <a:stretch/>
      </xdr:blipFill>
      <xdr:spPr>
        <a:xfrm>
          <a:off x="1134720" y="124035480"/>
          <a:ext cx="1839240" cy="1774800"/>
        </a:xfrm>
        <a:prstGeom prst="rect">
          <a:avLst/>
        </a:prstGeom>
        <a:ln w="0">
          <a:noFill/>
        </a:ln>
      </xdr:spPr>
    </xdr:pic>
    <xdr:clientData/>
  </xdr:twoCellAnchor>
  <xdr:twoCellAnchor editAs="oneCell">
    <xdr:from>
      <xdr:col>1</xdr:col>
      <xdr:colOff>547920</xdr:colOff>
      <xdr:row>363</xdr:row>
      <xdr:rowOff>266040</xdr:rowOff>
    </xdr:from>
    <xdr:to>
      <xdr:col>1</xdr:col>
      <xdr:colOff>3654360</xdr:colOff>
      <xdr:row>363</xdr:row>
      <xdr:rowOff>2508120</xdr:rowOff>
    </xdr:to>
    <xdr:pic>
      <xdr:nvPicPr>
        <xdr:cNvPr id="11" name="Image 18_2"/>
        <xdr:cNvPicPr/>
      </xdr:nvPicPr>
      <xdr:blipFill>
        <a:blip xmlns:r="http://schemas.openxmlformats.org/officeDocument/2006/relationships" r:embed="rId2"/>
        <a:stretch/>
      </xdr:blipFill>
      <xdr:spPr>
        <a:xfrm>
          <a:off x="857520" y="205462440"/>
          <a:ext cx="3106440" cy="2242080"/>
        </a:xfrm>
        <a:prstGeom prst="rect">
          <a:avLst/>
        </a:prstGeom>
        <a:ln w="0">
          <a:noFill/>
        </a:ln>
      </xdr:spPr>
    </xdr:pic>
    <xdr:clientData/>
  </xdr:twoCellAnchor>
  <xdr:twoCellAnchor editAs="oneCell">
    <xdr:from>
      <xdr:col>1</xdr:col>
      <xdr:colOff>548640</xdr:colOff>
      <xdr:row>515</xdr:row>
      <xdr:rowOff>286200</xdr:rowOff>
    </xdr:from>
    <xdr:to>
      <xdr:col>1</xdr:col>
      <xdr:colOff>3655080</xdr:colOff>
      <xdr:row>515</xdr:row>
      <xdr:rowOff>2528280</xdr:rowOff>
    </xdr:to>
    <xdr:pic>
      <xdr:nvPicPr>
        <xdr:cNvPr id="12" name="Image 18_3"/>
        <xdr:cNvPicPr/>
      </xdr:nvPicPr>
      <xdr:blipFill>
        <a:blip xmlns:r="http://schemas.openxmlformats.org/officeDocument/2006/relationships" r:embed="rId2"/>
        <a:stretch/>
      </xdr:blipFill>
      <xdr:spPr>
        <a:xfrm>
          <a:off x="858240" y="284547600"/>
          <a:ext cx="3106440" cy="2242080"/>
        </a:xfrm>
        <a:prstGeom prst="rect">
          <a:avLst/>
        </a:prstGeom>
        <a:ln w="0">
          <a:noFill/>
        </a:ln>
      </xdr:spPr>
    </xdr:pic>
    <xdr:clientData/>
  </xdr:twoCellAnchor>
  <xdr:twoCellAnchor editAs="oneCell">
    <xdr:from>
      <xdr:col>1</xdr:col>
      <xdr:colOff>548640</xdr:colOff>
      <xdr:row>557</xdr:row>
      <xdr:rowOff>287640</xdr:rowOff>
    </xdr:from>
    <xdr:to>
      <xdr:col>1</xdr:col>
      <xdr:colOff>3655080</xdr:colOff>
      <xdr:row>557</xdr:row>
      <xdr:rowOff>2529720</xdr:rowOff>
    </xdr:to>
    <xdr:pic>
      <xdr:nvPicPr>
        <xdr:cNvPr id="13" name="Image 18_4"/>
        <xdr:cNvPicPr/>
      </xdr:nvPicPr>
      <xdr:blipFill>
        <a:blip xmlns:r="http://schemas.openxmlformats.org/officeDocument/2006/relationships" r:embed="rId2"/>
        <a:stretch/>
      </xdr:blipFill>
      <xdr:spPr>
        <a:xfrm>
          <a:off x="858240" y="311166360"/>
          <a:ext cx="3106440" cy="2242080"/>
        </a:xfrm>
        <a:prstGeom prst="rect">
          <a:avLst/>
        </a:prstGeom>
        <a:ln w="0">
          <a:noFill/>
        </a:ln>
      </xdr:spPr>
    </xdr:pic>
    <xdr:clientData/>
  </xdr:twoCellAnchor>
  <xdr:twoCellAnchor editAs="oneCell">
    <xdr:from>
      <xdr:col>1</xdr:col>
      <xdr:colOff>549000</xdr:colOff>
      <xdr:row>638</xdr:row>
      <xdr:rowOff>288720</xdr:rowOff>
    </xdr:from>
    <xdr:to>
      <xdr:col>1</xdr:col>
      <xdr:colOff>3655440</xdr:colOff>
      <xdr:row>638</xdr:row>
      <xdr:rowOff>2530800</xdr:rowOff>
    </xdr:to>
    <xdr:pic>
      <xdr:nvPicPr>
        <xdr:cNvPr id="14" name="Image 18_5"/>
        <xdr:cNvPicPr/>
      </xdr:nvPicPr>
      <xdr:blipFill>
        <a:blip xmlns:r="http://schemas.openxmlformats.org/officeDocument/2006/relationships" r:embed="rId2"/>
        <a:stretch/>
      </xdr:blipFill>
      <xdr:spPr>
        <a:xfrm>
          <a:off x="858600" y="351645480"/>
          <a:ext cx="3106440" cy="2242080"/>
        </a:xfrm>
        <a:prstGeom prst="rect">
          <a:avLst/>
        </a:prstGeom>
        <a:ln w="0">
          <a:noFill/>
        </a:ln>
      </xdr:spPr>
    </xdr:pic>
    <xdr:clientData/>
  </xdr:twoCellAnchor>
  <xdr:twoCellAnchor editAs="oneCell">
    <xdr:from>
      <xdr:col>1</xdr:col>
      <xdr:colOff>437400</xdr:colOff>
      <xdr:row>681</xdr:row>
      <xdr:rowOff>171000</xdr:rowOff>
    </xdr:from>
    <xdr:to>
      <xdr:col>1</xdr:col>
      <xdr:colOff>1970640</xdr:colOff>
      <xdr:row>681</xdr:row>
      <xdr:rowOff>1769040</xdr:rowOff>
    </xdr:to>
    <xdr:pic>
      <xdr:nvPicPr>
        <xdr:cNvPr id="15" name="Image 36_1"/>
        <xdr:cNvPicPr/>
      </xdr:nvPicPr>
      <xdr:blipFill>
        <a:blip xmlns:r="http://schemas.openxmlformats.org/officeDocument/2006/relationships" r:embed="rId6"/>
        <a:stretch/>
      </xdr:blipFill>
      <xdr:spPr>
        <a:xfrm>
          <a:off x="747000" y="373800960"/>
          <a:ext cx="1533240" cy="1598040"/>
        </a:xfrm>
        <a:prstGeom prst="rect">
          <a:avLst/>
        </a:prstGeom>
        <a:ln w="0">
          <a:noFill/>
        </a:ln>
      </xdr:spPr>
    </xdr:pic>
    <xdr:clientData/>
  </xdr:twoCellAnchor>
  <xdr:twoCellAnchor editAs="oneCell">
    <xdr:from>
      <xdr:col>1</xdr:col>
      <xdr:colOff>826560</xdr:colOff>
      <xdr:row>692</xdr:row>
      <xdr:rowOff>50760</xdr:rowOff>
    </xdr:from>
    <xdr:to>
      <xdr:col>1</xdr:col>
      <xdr:colOff>2665800</xdr:colOff>
      <xdr:row>692</xdr:row>
      <xdr:rowOff>1825560</xdr:rowOff>
    </xdr:to>
    <xdr:pic>
      <xdr:nvPicPr>
        <xdr:cNvPr id="16" name="Image 28_2"/>
        <xdr:cNvPicPr/>
      </xdr:nvPicPr>
      <xdr:blipFill>
        <a:blip xmlns:r="http://schemas.openxmlformats.org/officeDocument/2006/relationships" r:embed="rId7"/>
        <a:stretch/>
      </xdr:blipFill>
      <xdr:spPr>
        <a:xfrm>
          <a:off x="1136160" y="379466280"/>
          <a:ext cx="1839240" cy="1774800"/>
        </a:xfrm>
        <a:prstGeom prst="rect">
          <a:avLst/>
        </a:prstGeom>
        <a:ln w="0">
          <a:noFill/>
        </a:ln>
      </xdr:spPr>
    </xdr:pic>
    <xdr:clientData/>
  </xdr:twoCellAnchor>
  <xdr:twoCellAnchor editAs="oneCell">
    <xdr:from>
      <xdr:col>1</xdr:col>
      <xdr:colOff>466560</xdr:colOff>
      <xdr:row>706</xdr:row>
      <xdr:rowOff>45360</xdr:rowOff>
    </xdr:from>
    <xdr:to>
      <xdr:col>1</xdr:col>
      <xdr:colOff>1713600</xdr:colOff>
      <xdr:row>706</xdr:row>
      <xdr:rowOff>1717560</xdr:rowOff>
    </xdr:to>
    <xdr:pic>
      <xdr:nvPicPr>
        <xdr:cNvPr id="17" name="Image 29_0"/>
        <xdr:cNvPicPr/>
      </xdr:nvPicPr>
      <xdr:blipFill>
        <a:blip xmlns:r="http://schemas.openxmlformats.org/officeDocument/2006/relationships" r:embed="rId8"/>
        <a:stretch/>
      </xdr:blipFill>
      <xdr:spPr>
        <a:xfrm>
          <a:off x="776160" y="390519360"/>
          <a:ext cx="1247040" cy="1672200"/>
        </a:xfrm>
        <a:prstGeom prst="rect">
          <a:avLst/>
        </a:prstGeom>
        <a:ln w="0">
          <a:noFill/>
        </a:ln>
      </xdr:spPr>
    </xdr:pic>
    <xdr:clientData/>
  </xdr:twoCellAnchor>
  <xdr:twoCellAnchor editAs="oneCell">
    <xdr:from>
      <xdr:col>1</xdr:col>
      <xdr:colOff>430560</xdr:colOff>
      <xdr:row>476</xdr:row>
      <xdr:rowOff>153360</xdr:rowOff>
    </xdr:from>
    <xdr:to>
      <xdr:col>1</xdr:col>
      <xdr:colOff>3094200</xdr:colOff>
      <xdr:row>476</xdr:row>
      <xdr:rowOff>2073960</xdr:rowOff>
    </xdr:to>
    <xdr:pic>
      <xdr:nvPicPr>
        <xdr:cNvPr id="18" name="Image 31_0"/>
        <xdr:cNvPicPr/>
      </xdr:nvPicPr>
      <xdr:blipFill>
        <a:blip xmlns:r="http://schemas.openxmlformats.org/officeDocument/2006/relationships" r:embed="rId9"/>
        <a:stretch/>
      </xdr:blipFill>
      <xdr:spPr>
        <a:xfrm>
          <a:off x="740160" y="265699440"/>
          <a:ext cx="2663640" cy="1920600"/>
        </a:xfrm>
        <a:prstGeom prst="rect">
          <a:avLst/>
        </a:prstGeom>
        <a:ln w="0">
          <a:noFill/>
        </a:ln>
      </xdr:spPr>
    </xdr:pic>
    <xdr:clientData/>
  </xdr:twoCellAnchor>
  <xdr:twoCellAnchor editAs="oneCell">
    <xdr:from>
      <xdr:col>1</xdr:col>
      <xdr:colOff>698760</xdr:colOff>
      <xdr:row>421</xdr:row>
      <xdr:rowOff>95760</xdr:rowOff>
    </xdr:from>
    <xdr:to>
      <xdr:col>1</xdr:col>
      <xdr:colOff>2251080</xdr:colOff>
      <xdr:row>421</xdr:row>
      <xdr:rowOff>1648080</xdr:rowOff>
    </xdr:to>
    <xdr:pic>
      <xdr:nvPicPr>
        <xdr:cNvPr id="19" name="Image 30_0"/>
        <xdr:cNvPicPr/>
      </xdr:nvPicPr>
      <xdr:blipFill>
        <a:blip xmlns:r="http://schemas.openxmlformats.org/officeDocument/2006/relationships" r:embed="rId10"/>
        <a:stretch/>
      </xdr:blipFill>
      <xdr:spPr>
        <a:xfrm>
          <a:off x="1008360" y="242095320"/>
          <a:ext cx="1552320" cy="15523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790"/>
  <sheetViews>
    <sheetView tabSelected="1" view="pageBreakPreview" topLeftCell="C15" zoomScale="180" zoomScaleNormal="180" zoomScaleSheetLayoutView="180" zoomScalePageLayoutView="90" workbookViewId="0">
      <selection activeCell="B34" sqref="B34"/>
    </sheetView>
  </sheetViews>
  <sheetFormatPr defaultColWidth="7.28515625" defaultRowHeight="15.75" x14ac:dyDescent="0.2"/>
  <cols>
    <col min="1" max="1" width="4.42578125" style="3" customWidth="1"/>
    <col min="2" max="2" width="56.85546875" style="4" customWidth="1"/>
    <col min="3" max="3" width="9.85546875" style="5" customWidth="1"/>
    <col min="4" max="4" width="11.85546875" style="6" customWidth="1"/>
    <col min="5" max="5" width="19" style="7" customWidth="1"/>
    <col min="6" max="6" width="19.42578125" style="7" customWidth="1"/>
    <col min="7" max="8" width="18.42578125" style="7" customWidth="1"/>
    <col min="9" max="9" width="18.42578125" style="8" customWidth="1"/>
    <col min="10" max="10" width="12.28515625" style="9" customWidth="1"/>
    <col min="11" max="11" width="11.5703125" style="5" customWidth="1"/>
    <col min="12" max="1024" width="7.28515625" style="5"/>
  </cols>
  <sheetData>
    <row r="1" spans="2:9" x14ac:dyDescent="0.2">
      <c r="B1" s="5"/>
      <c r="D1" s="5"/>
      <c r="I1" s="5"/>
    </row>
    <row r="2" spans="2:9" x14ac:dyDescent="0.2">
      <c r="B2" s="5"/>
      <c r="D2" s="5"/>
      <c r="I2" s="5"/>
    </row>
    <row r="3" spans="2:9" x14ac:dyDescent="0.2">
      <c r="B3" s="5"/>
      <c r="D3" s="5"/>
      <c r="I3" s="5"/>
    </row>
    <row r="4" spans="2:9" x14ac:dyDescent="0.2">
      <c r="B4" s="5"/>
      <c r="D4" s="5"/>
      <c r="I4" s="5"/>
    </row>
    <row r="15" spans="2:9" ht="31.5" customHeight="1" x14ac:dyDescent="0.2">
      <c r="B15" s="2" t="s">
        <v>0</v>
      </c>
      <c r="C15" s="2"/>
      <c r="D15" s="2"/>
      <c r="E15" s="2"/>
      <c r="F15" s="2"/>
      <c r="G15" s="10"/>
      <c r="H15" s="10"/>
      <c r="I15" s="5"/>
    </row>
    <row r="16" spans="2:9" ht="31.5" customHeight="1" x14ac:dyDescent="0.2">
      <c r="B16" s="2" t="s">
        <v>1</v>
      </c>
      <c r="C16" s="2"/>
      <c r="D16" s="2"/>
      <c r="E16" s="2"/>
      <c r="F16" s="2"/>
      <c r="G16" s="10"/>
      <c r="H16" s="10"/>
      <c r="I16" s="5"/>
    </row>
    <row r="17" spans="1:9" s="5" customFormat="1" ht="37.5" customHeight="1" x14ac:dyDescent="0.2">
      <c r="A17" s="3"/>
      <c r="B17" s="1" t="s">
        <v>2</v>
      </c>
      <c r="C17" s="1"/>
      <c r="D17" s="1"/>
      <c r="E17" s="1"/>
      <c r="F17" s="1"/>
      <c r="G17" s="11"/>
      <c r="H17" s="11"/>
    </row>
    <row r="18" spans="1:9" s="15" customFormat="1" ht="30.95" customHeight="1" x14ac:dyDescent="0.2">
      <c r="A18" s="12"/>
      <c r="B18" s="13"/>
      <c r="C18" s="13"/>
      <c r="D18" s="13"/>
      <c r="E18" s="14"/>
      <c r="F18" s="14"/>
      <c r="G18" s="14"/>
      <c r="H18" s="14"/>
      <c r="I18" s="13"/>
    </row>
    <row r="19" spans="1:9" s="9" customFormat="1" x14ac:dyDescent="0.2">
      <c r="A19" s="16"/>
      <c r="E19" s="17"/>
      <c r="F19" s="17"/>
      <c r="G19" s="17"/>
      <c r="H19" s="17"/>
    </row>
    <row r="20" spans="1:9" s="9" customFormat="1" x14ac:dyDescent="0.2">
      <c r="A20" s="16"/>
      <c r="E20" s="17"/>
      <c r="F20" s="17"/>
      <c r="G20" s="17"/>
      <c r="H20" s="17"/>
    </row>
    <row r="21" spans="1:9" s="9" customFormat="1" x14ac:dyDescent="0.2">
      <c r="A21" s="16"/>
      <c r="E21" s="17"/>
      <c r="F21" s="17"/>
      <c r="G21" s="17"/>
      <c r="H21" s="17"/>
    </row>
    <row r="22" spans="1:9" s="9" customFormat="1" x14ac:dyDescent="0.2">
      <c r="A22" s="16"/>
      <c r="E22" s="17"/>
      <c r="F22" s="17"/>
      <c r="G22" s="17"/>
      <c r="H22" s="17"/>
    </row>
    <row r="23" spans="1:9" s="9" customFormat="1" x14ac:dyDescent="0.2">
      <c r="A23" s="16"/>
      <c r="E23" s="17"/>
      <c r="F23" s="17"/>
      <c r="G23" s="17"/>
      <c r="H23" s="17"/>
    </row>
    <row r="24" spans="1:9" s="9" customFormat="1" x14ac:dyDescent="0.2">
      <c r="A24" s="16"/>
      <c r="E24" s="17"/>
      <c r="F24" s="17"/>
      <c r="G24" s="17"/>
      <c r="H24" s="17"/>
    </row>
    <row r="25" spans="1:9" s="9" customFormat="1" x14ac:dyDescent="0.2">
      <c r="A25" s="16"/>
      <c r="B25" s="16" t="s">
        <v>3</v>
      </c>
      <c r="E25" s="17"/>
      <c r="F25" s="17"/>
      <c r="G25" s="17"/>
      <c r="H25" s="17"/>
    </row>
    <row r="26" spans="1:9" s="9" customFormat="1" x14ac:dyDescent="0.2">
      <c r="A26" s="16"/>
      <c r="E26" s="17"/>
      <c r="F26" s="17"/>
      <c r="G26" s="17"/>
      <c r="H26" s="17"/>
    </row>
    <row r="27" spans="1:9" s="9" customFormat="1" x14ac:dyDescent="0.2">
      <c r="A27" s="16"/>
      <c r="B27" s="16" t="s">
        <v>4</v>
      </c>
      <c r="E27" s="17"/>
      <c r="F27" s="17"/>
      <c r="G27" s="17"/>
      <c r="H27" s="17"/>
    </row>
    <row r="28" spans="1:9" s="9" customFormat="1" x14ac:dyDescent="0.2">
      <c r="A28" s="16"/>
      <c r="E28" s="17"/>
      <c r="F28" s="17"/>
      <c r="G28" s="17"/>
      <c r="H28" s="17"/>
    </row>
    <row r="29" spans="1:9" s="9" customFormat="1" x14ac:dyDescent="0.2">
      <c r="A29" s="16"/>
      <c r="B29" s="16" t="s">
        <v>5</v>
      </c>
      <c r="E29" s="17"/>
      <c r="F29" s="17"/>
      <c r="G29" s="17"/>
      <c r="H29" s="17"/>
    </row>
    <row r="30" spans="1:9" s="9" customFormat="1" x14ac:dyDescent="0.2">
      <c r="A30" s="16"/>
      <c r="E30" s="17"/>
      <c r="F30" s="17"/>
      <c r="G30" s="17"/>
      <c r="H30" s="17"/>
    </row>
    <row r="31" spans="1:9" s="9" customFormat="1" x14ac:dyDescent="0.2">
      <c r="A31" s="16"/>
      <c r="B31" s="16" t="s">
        <v>6</v>
      </c>
      <c r="E31" s="17"/>
      <c r="F31" s="17"/>
      <c r="G31" s="17"/>
      <c r="H31" s="17"/>
    </row>
    <row r="32" spans="1:9" s="9" customFormat="1" x14ac:dyDescent="0.2">
      <c r="A32" s="16"/>
      <c r="B32" s="9" t="s">
        <v>7</v>
      </c>
      <c r="E32" s="17"/>
      <c r="F32" s="17"/>
      <c r="G32" s="17"/>
      <c r="H32" s="17"/>
    </row>
    <row r="33" spans="1:9" s="9" customFormat="1" x14ac:dyDescent="0.2">
      <c r="A33" s="16"/>
      <c r="E33" s="17"/>
      <c r="F33" s="17"/>
      <c r="G33" s="17"/>
      <c r="H33" s="17"/>
    </row>
    <row r="34" spans="1:9" s="9" customFormat="1" x14ac:dyDescent="0.2">
      <c r="A34" s="16"/>
      <c r="B34" s="16" t="s">
        <v>8</v>
      </c>
      <c r="E34" s="17"/>
      <c r="F34" s="17"/>
      <c r="G34" s="17"/>
      <c r="H34" s="17"/>
    </row>
    <row r="35" spans="1:9" x14ac:dyDescent="0.2">
      <c r="B35" s="5"/>
      <c r="D35" s="5"/>
      <c r="I35" s="5"/>
    </row>
    <row r="36" spans="1:9" x14ac:dyDescent="0.2">
      <c r="B36" s="5"/>
      <c r="D36" s="5"/>
      <c r="I36" s="5"/>
    </row>
    <row r="37" spans="1:9" x14ac:dyDescent="0.2">
      <c r="B37" s="5"/>
      <c r="D37" s="5"/>
      <c r="I37" s="5"/>
    </row>
    <row r="38" spans="1:9" x14ac:dyDescent="0.2">
      <c r="B38" s="5"/>
      <c r="D38" s="5"/>
      <c r="I38" s="5"/>
    </row>
    <row r="39" spans="1:9" x14ac:dyDescent="0.2">
      <c r="B39" s="5"/>
      <c r="D39" s="5"/>
      <c r="I39" s="5"/>
    </row>
    <row r="40" spans="1:9" x14ac:dyDescent="0.2">
      <c r="B40" s="5"/>
      <c r="D40" s="5"/>
      <c r="I40" s="5"/>
    </row>
    <row r="41" spans="1:9" x14ac:dyDescent="0.2">
      <c r="B41" s="5"/>
      <c r="D41" s="5"/>
      <c r="I41" s="5"/>
    </row>
    <row r="42" spans="1:9" x14ac:dyDescent="0.2">
      <c r="B42" s="5"/>
      <c r="D42" s="5"/>
      <c r="I42" s="5"/>
    </row>
    <row r="43" spans="1:9" x14ac:dyDescent="0.2">
      <c r="B43" s="5"/>
      <c r="D43" s="5"/>
      <c r="I43" s="5"/>
    </row>
    <row r="44" spans="1:9" x14ac:dyDescent="0.2">
      <c r="B44" s="5"/>
      <c r="D44" s="5"/>
      <c r="I44" s="5"/>
    </row>
    <row r="45" spans="1:9" x14ac:dyDescent="0.2">
      <c r="B45" s="5"/>
      <c r="D45" s="5"/>
      <c r="I45" s="5"/>
    </row>
    <row r="46" spans="1:9" x14ac:dyDescent="0.2">
      <c r="B46" s="5"/>
      <c r="D46" s="5"/>
      <c r="I46" s="5"/>
    </row>
    <row r="47" spans="1:9" x14ac:dyDescent="0.2">
      <c r="B47" s="5"/>
      <c r="D47" s="5"/>
      <c r="I47" s="5"/>
    </row>
    <row r="48" spans="1:9" x14ac:dyDescent="0.2">
      <c r="B48" s="5"/>
      <c r="D48" s="5"/>
      <c r="I48" s="5"/>
    </row>
    <row r="49" spans="2:9" x14ac:dyDescent="0.2">
      <c r="B49" s="5"/>
      <c r="D49" s="5"/>
      <c r="I49" s="5"/>
    </row>
    <row r="50" spans="2:9" x14ac:dyDescent="0.2">
      <c r="B50" s="5"/>
      <c r="D50" s="5"/>
      <c r="I50" s="5"/>
    </row>
    <row r="51" spans="2:9" x14ac:dyDescent="0.2">
      <c r="B51" s="5"/>
      <c r="D51" s="5"/>
      <c r="I51" s="5"/>
    </row>
    <row r="52" spans="2:9" x14ac:dyDescent="0.2">
      <c r="B52" s="5"/>
      <c r="D52" s="5"/>
      <c r="I52" s="5"/>
    </row>
    <row r="53" spans="2:9" x14ac:dyDescent="0.2">
      <c r="B53" s="5"/>
      <c r="D53" s="5"/>
      <c r="I53" s="5"/>
    </row>
    <row r="54" spans="2:9" x14ac:dyDescent="0.2">
      <c r="B54" s="5"/>
      <c r="D54" s="5"/>
      <c r="I54" s="5"/>
    </row>
    <row r="55" spans="2:9" x14ac:dyDescent="0.2">
      <c r="B55" s="18" t="s">
        <v>9</v>
      </c>
      <c r="D55" s="5"/>
      <c r="I55" s="5"/>
    </row>
    <row r="56" spans="2:9" x14ac:dyDescent="0.2">
      <c r="B56" s="18"/>
      <c r="D56" s="5"/>
      <c r="I56" s="5"/>
    </row>
    <row r="57" spans="2:9" x14ac:dyDescent="0.2">
      <c r="B57" s="18"/>
      <c r="D57" s="5"/>
      <c r="I57" s="5"/>
    </row>
    <row r="58" spans="2:9" x14ac:dyDescent="0.2">
      <c r="B58" s="18"/>
      <c r="D58" s="5"/>
      <c r="I58" s="5"/>
    </row>
    <row r="59" spans="2:9" x14ac:dyDescent="0.2">
      <c r="B59" s="5"/>
      <c r="D59" s="5"/>
      <c r="I59" s="5"/>
    </row>
    <row r="60" spans="2:9" x14ac:dyDescent="0.2">
      <c r="B60" s="3" t="s">
        <v>10</v>
      </c>
      <c r="D60" s="5"/>
      <c r="I60" s="5"/>
    </row>
    <row r="61" spans="2:9" x14ac:dyDescent="0.2">
      <c r="D61" s="5"/>
      <c r="I61" s="5"/>
    </row>
    <row r="62" spans="2:9" ht="42.75" customHeight="1" x14ac:dyDescent="0.2">
      <c r="B62" s="4" t="s">
        <v>11</v>
      </c>
      <c r="D62" s="5"/>
      <c r="I62" s="5"/>
    </row>
    <row r="63" spans="2:9" ht="48.6" customHeight="1" x14ac:dyDescent="0.2">
      <c r="B63" s="4" t="s">
        <v>12</v>
      </c>
      <c r="D63" s="5"/>
      <c r="I63" s="5"/>
    </row>
    <row r="64" spans="2:9" ht="18" customHeight="1" x14ac:dyDescent="0.2">
      <c r="D64" s="5"/>
      <c r="I64" s="5"/>
    </row>
    <row r="65" spans="1:9" ht="17.25" customHeight="1" x14ac:dyDescent="0.2">
      <c r="B65" s="3" t="s">
        <v>13</v>
      </c>
      <c r="D65" s="5"/>
      <c r="I65" s="5"/>
    </row>
    <row r="66" spans="1:9" ht="75.400000000000006" customHeight="1" x14ac:dyDescent="0.2">
      <c r="B66" s="4" t="s">
        <v>14</v>
      </c>
      <c r="D66" s="5"/>
      <c r="I66" s="5"/>
    </row>
    <row r="67" spans="1:9" ht="225.95" customHeight="1" x14ac:dyDescent="0.2">
      <c r="B67" s="19" t="s">
        <v>15</v>
      </c>
      <c r="D67" s="5"/>
      <c r="I67" s="5"/>
    </row>
    <row r="68" spans="1:9" ht="111.6" customHeight="1" x14ac:dyDescent="0.2">
      <c r="B68" s="5" t="s">
        <v>16</v>
      </c>
      <c r="D68" s="5"/>
      <c r="I68" s="5"/>
    </row>
    <row r="69" spans="1:9" ht="117.95" customHeight="1" x14ac:dyDescent="0.2">
      <c r="B69" s="4" t="s">
        <v>17</v>
      </c>
      <c r="D69" s="5"/>
      <c r="I69" s="5"/>
    </row>
    <row r="70" spans="1:9" ht="194.1" customHeight="1" x14ac:dyDescent="0.2">
      <c r="B70" s="19" t="s">
        <v>18</v>
      </c>
      <c r="D70" s="5"/>
      <c r="I70" s="5"/>
    </row>
    <row r="71" spans="1:9" ht="88.15" customHeight="1" x14ac:dyDescent="0.2">
      <c r="B71" s="4" t="s">
        <v>19</v>
      </c>
      <c r="D71" s="5"/>
      <c r="I71" s="5"/>
    </row>
    <row r="72" spans="1:9" ht="116.1" customHeight="1" x14ac:dyDescent="0.2">
      <c r="B72" s="4" t="s">
        <v>20</v>
      </c>
      <c r="D72" s="5"/>
      <c r="I72" s="5"/>
    </row>
    <row r="73" spans="1:9" ht="21.95" customHeight="1" x14ac:dyDescent="0.2">
      <c r="D73" s="5"/>
      <c r="I73" s="5"/>
    </row>
    <row r="74" spans="1:9" ht="25.15" customHeight="1" x14ac:dyDescent="0.2">
      <c r="B74" s="4" t="s">
        <v>21</v>
      </c>
      <c r="D74" s="5"/>
      <c r="I74" s="5"/>
    </row>
    <row r="75" spans="1:9" ht="85.5" customHeight="1" x14ac:dyDescent="0.2">
      <c r="B75" s="4" t="s">
        <v>22</v>
      </c>
      <c r="D75" s="5"/>
      <c r="I75" s="5"/>
    </row>
    <row r="76" spans="1:9" ht="8.25" customHeight="1" x14ac:dyDescent="0.2">
      <c r="D76" s="5"/>
      <c r="I76" s="5"/>
    </row>
    <row r="77" spans="1:9" ht="35.65" customHeight="1" x14ac:dyDescent="0.2">
      <c r="A77" s="20"/>
      <c r="B77" s="21"/>
      <c r="C77" s="22"/>
      <c r="D77" s="22" t="s">
        <v>23</v>
      </c>
      <c r="E77" s="23" t="s">
        <v>24</v>
      </c>
      <c r="F77" s="23" t="s">
        <v>25</v>
      </c>
      <c r="I77" s="5"/>
    </row>
    <row r="78" spans="1:9" ht="18.95" customHeight="1" x14ac:dyDescent="0.2">
      <c r="D78" s="5"/>
      <c r="I78" s="5"/>
    </row>
    <row r="79" spans="1:9" ht="18.95" customHeight="1" x14ac:dyDescent="0.2">
      <c r="D79" s="5"/>
      <c r="I79" s="5"/>
    </row>
    <row r="80" spans="1:9" x14ac:dyDescent="0.2">
      <c r="B80" s="3" t="s">
        <v>26</v>
      </c>
      <c r="D80" s="5"/>
      <c r="I80" s="5"/>
    </row>
    <row r="81" spans="1:9" x14ac:dyDescent="0.2">
      <c r="B81" s="3"/>
      <c r="D81" s="5"/>
      <c r="I81" s="5"/>
    </row>
    <row r="82" spans="1:9" x14ac:dyDescent="0.2">
      <c r="B82" s="3"/>
      <c r="D82" s="5"/>
      <c r="I82" s="5"/>
    </row>
    <row r="83" spans="1:9" x14ac:dyDescent="0.2">
      <c r="B83" s="3" t="s">
        <v>27</v>
      </c>
      <c r="D83" s="5"/>
      <c r="I83" s="5"/>
    </row>
    <row r="84" spans="1:9" x14ac:dyDescent="0.2">
      <c r="B84" s="3"/>
      <c r="D84" s="5"/>
      <c r="I84" s="5"/>
    </row>
    <row r="85" spans="1:9" x14ac:dyDescent="0.2">
      <c r="A85" s="3" t="s">
        <v>28</v>
      </c>
      <c r="B85" s="24" t="s">
        <v>29</v>
      </c>
      <c r="D85" s="5"/>
      <c r="I85" s="5"/>
    </row>
    <row r="86" spans="1:9" ht="112.7" customHeight="1" x14ac:dyDescent="0.2">
      <c r="B86" s="4" t="s">
        <v>30</v>
      </c>
      <c r="D86" s="5"/>
      <c r="I86" s="5"/>
    </row>
    <row r="87" spans="1:9" ht="156" customHeight="1" x14ac:dyDescent="0.2">
      <c r="B87" s="4" t="s">
        <v>31</v>
      </c>
      <c r="D87" s="5"/>
      <c r="I87" s="5"/>
    </row>
    <row r="88" spans="1:9" ht="170.25" customHeight="1" x14ac:dyDescent="0.2">
      <c r="B88" s="4" t="s">
        <v>32</v>
      </c>
      <c r="D88" s="5"/>
      <c r="I88" s="5"/>
    </row>
    <row r="89" spans="1:9" ht="121.35" customHeight="1" x14ac:dyDescent="0.2">
      <c r="B89" s="4" t="s">
        <v>33</v>
      </c>
      <c r="D89" s="5"/>
      <c r="I89" s="5"/>
    </row>
    <row r="90" spans="1:9" ht="183.2" customHeight="1" x14ac:dyDescent="0.2">
      <c r="B90" s="4" t="s">
        <v>34</v>
      </c>
      <c r="D90" s="5"/>
      <c r="I90" s="5"/>
    </row>
    <row r="91" spans="1:9" ht="73.349999999999994" customHeight="1" x14ac:dyDescent="0.2">
      <c r="B91" s="4" t="s">
        <v>35</v>
      </c>
      <c r="D91" s="5"/>
      <c r="I91" s="5"/>
    </row>
    <row r="92" spans="1:9" ht="67.900000000000006" customHeight="1" x14ac:dyDescent="0.2">
      <c r="B92" s="4" t="s">
        <v>36</v>
      </c>
      <c r="D92" s="5"/>
      <c r="I92" s="5"/>
    </row>
    <row r="93" spans="1:9" ht="51.6" customHeight="1" x14ac:dyDescent="0.2">
      <c r="B93" s="25" t="s">
        <v>37</v>
      </c>
      <c r="D93" s="5"/>
      <c r="I93" s="5"/>
    </row>
    <row r="94" spans="1:9" ht="63.75" customHeight="1" x14ac:dyDescent="0.2">
      <c r="B94" s="4" t="s">
        <v>38</v>
      </c>
      <c r="D94" s="5"/>
      <c r="I94" s="5"/>
    </row>
    <row r="95" spans="1:9" ht="21" customHeight="1" x14ac:dyDescent="0.2">
      <c r="B95" s="4" t="s">
        <v>39</v>
      </c>
      <c r="D95" s="5"/>
      <c r="I95" s="5"/>
    </row>
    <row r="96" spans="1:9" x14ac:dyDescent="0.2">
      <c r="B96" s="4" t="s">
        <v>40</v>
      </c>
      <c r="C96" s="5" t="s">
        <v>41</v>
      </c>
      <c r="D96" s="5">
        <v>1</v>
      </c>
      <c r="F96" s="7">
        <f>D96*E96</f>
        <v>0</v>
      </c>
      <c r="I96" s="5"/>
    </row>
    <row r="97" spans="1:9" x14ac:dyDescent="0.2">
      <c r="B97" s="3"/>
      <c r="D97" s="5"/>
      <c r="I97" s="5"/>
    </row>
    <row r="98" spans="1:9" x14ac:dyDescent="0.2">
      <c r="A98" s="3" t="s">
        <v>42</v>
      </c>
      <c r="B98" s="24" t="s">
        <v>43</v>
      </c>
      <c r="D98" s="5"/>
      <c r="I98" s="5"/>
    </row>
    <row r="99" spans="1:9" ht="240" x14ac:dyDescent="0.2">
      <c r="B99" s="26" t="s">
        <v>44</v>
      </c>
      <c r="D99" s="5"/>
      <c r="I99" s="5"/>
    </row>
    <row r="100" spans="1:9" ht="120" x14ac:dyDescent="0.2">
      <c r="B100" s="26" t="s">
        <v>45</v>
      </c>
      <c r="D100" s="5"/>
      <c r="I100" s="5"/>
    </row>
    <row r="101" spans="1:9" ht="105" x14ac:dyDescent="0.2">
      <c r="B101" s="26" t="s">
        <v>46</v>
      </c>
      <c r="D101" s="5"/>
      <c r="I101" s="5"/>
    </row>
    <row r="102" spans="1:9" ht="30" x14ac:dyDescent="0.2">
      <c r="B102" s="26" t="s">
        <v>47</v>
      </c>
      <c r="D102" s="5"/>
      <c r="I102" s="5"/>
    </row>
    <row r="103" spans="1:9" ht="30" x14ac:dyDescent="0.2">
      <c r="B103" s="26" t="s">
        <v>48</v>
      </c>
      <c r="D103" s="5"/>
      <c r="I103" s="5"/>
    </row>
    <row r="104" spans="1:9" ht="75" x14ac:dyDescent="0.2">
      <c r="B104" s="26" t="s">
        <v>36</v>
      </c>
      <c r="D104" s="5"/>
      <c r="I104" s="5"/>
    </row>
    <row r="105" spans="1:9" ht="45" x14ac:dyDescent="0.2">
      <c r="B105" s="27" t="s">
        <v>37</v>
      </c>
      <c r="D105" s="5"/>
      <c r="I105" s="5"/>
    </row>
    <row r="106" spans="1:9" ht="45" x14ac:dyDescent="0.2">
      <c r="B106" s="26" t="s">
        <v>49</v>
      </c>
      <c r="D106" s="5"/>
      <c r="I106" s="5"/>
    </row>
    <row r="107" spans="1:9" ht="21" customHeight="1" x14ac:dyDescent="0.2">
      <c r="B107" s="4" t="s">
        <v>39</v>
      </c>
      <c r="D107" s="5"/>
      <c r="I107" s="5"/>
    </row>
    <row r="108" spans="1:9" x14ac:dyDescent="0.2">
      <c r="B108" s="4" t="s">
        <v>50</v>
      </c>
      <c r="C108" s="5" t="s">
        <v>41</v>
      </c>
      <c r="D108" s="5">
        <v>1</v>
      </c>
      <c r="F108" s="7">
        <f>D108*E108</f>
        <v>0</v>
      </c>
      <c r="I108" s="5"/>
    </row>
    <row r="109" spans="1:9" x14ac:dyDescent="0.2">
      <c r="B109" s="26"/>
      <c r="D109" s="5"/>
      <c r="I109" s="5"/>
    </row>
    <row r="110" spans="1:9" x14ac:dyDescent="0.2">
      <c r="A110" s="3" t="s">
        <v>51</v>
      </c>
      <c r="B110" s="24" t="s">
        <v>52</v>
      </c>
      <c r="D110" s="5"/>
      <c r="I110" s="5"/>
    </row>
    <row r="111" spans="1:9" ht="141.75" customHeight="1" x14ac:dyDescent="0.2">
      <c r="B111" s="4" t="s">
        <v>53</v>
      </c>
      <c r="D111" s="5"/>
      <c r="I111" s="5"/>
    </row>
    <row r="112" spans="1:9" ht="84.75" customHeight="1" x14ac:dyDescent="0.2">
      <c r="B112" s="4" t="s">
        <v>54</v>
      </c>
      <c r="D112" s="5"/>
      <c r="I112" s="5"/>
    </row>
    <row r="113" spans="1:9" ht="100.35" customHeight="1" x14ac:dyDescent="0.2">
      <c r="B113" s="4" t="s">
        <v>55</v>
      </c>
      <c r="D113" s="5"/>
      <c r="I113" s="5"/>
    </row>
    <row r="114" spans="1:9" ht="115.35" customHeight="1" x14ac:dyDescent="0.2">
      <c r="B114" s="4" t="s">
        <v>56</v>
      </c>
      <c r="D114" s="5"/>
      <c r="I114" s="5"/>
    </row>
    <row r="115" spans="1:9" ht="32.65" customHeight="1" x14ac:dyDescent="0.2">
      <c r="B115" s="4" t="s">
        <v>47</v>
      </c>
      <c r="D115" s="5"/>
      <c r="I115" s="5"/>
    </row>
    <row r="116" spans="1:9" ht="32.65" customHeight="1" x14ac:dyDescent="0.2">
      <c r="B116" s="4" t="s">
        <v>57</v>
      </c>
      <c r="D116" s="5"/>
      <c r="I116" s="5"/>
    </row>
    <row r="117" spans="1:9" ht="69.95" customHeight="1" x14ac:dyDescent="0.2">
      <c r="B117" s="4" t="s">
        <v>36</v>
      </c>
      <c r="D117" s="5"/>
      <c r="I117" s="5"/>
    </row>
    <row r="118" spans="1:9" ht="47.45" customHeight="1" x14ac:dyDescent="0.2">
      <c r="B118" s="25" t="s">
        <v>37</v>
      </c>
      <c r="D118" s="5"/>
      <c r="I118" s="5"/>
    </row>
    <row r="119" spans="1:9" ht="46.9" customHeight="1" x14ac:dyDescent="0.2">
      <c r="B119" s="4" t="s">
        <v>49</v>
      </c>
      <c r="D119" s="5"/>
      <c r="I119" s="5"/>
    </row>
    <row r="120" spans="1:9" ht="21" customHeight="1" x14ac:dyDescent="0.2">
      <c r="B120" s="4" t="s">
        <v>39</v>
      </c>
      <c r="D120" s="5"/>
      <c r="I120" s="5"/>
    </row>
    <row r="121" spans="1:9" x14ac:dyDescent="0.2">
      <c r="B121" s="4" t="s">
        <v>40</v>
      </c>
      <c r="C121" s="5" t="s">
        <v>41</v>
      </c>
      <c r="D121" s="5">
        <v>1</v>
      </c>
      <c r="F121" s="7">
        <f>D121*E121</f>
        <v>0</v>
      </c>
      <c r="I121" s="5"/>
    </row>
    <row r="122" spans="1:9" ht="18.95" customHeight="1" x14ac:dyDescent="0.2">
      <c r="D122" s="5"/>
      <c r="I122" s="5"/>
    </row>
    <row r="123" spans="1:9" ht="18.95" customHeight="1" x14ac:dyDescent="0.2">
      <c r="A123" s="3" t="s">
        <v>58</v>
      </c>
      <c r="B123" s="3" t="s">
        <v>59</v>
      </c>
      <c r="D123" s="5"/>
      <c r="I123" s="5"/>
    </row>
    <row r="124" spans="1:9" s="29" customFormat="1" ht="132.19999999999999" customHeight="1" x14ac:dyDescent="0.25">
      <c r="A124" s="28"/>
      <c r="B124" s="4" t="s">
        <v>60</v>
      </c>
      <c r="E124" s="30"/>
      <c r="F124" s="7"/>
      <c r="G124" s="30"/>
      <c r="H124" s="30"/>
    </row>
    <row r="125" spans="1:9" s="29" customFormat="1" ht="145.5" customHeight="1" x14ac:dyDescent="0.25">
      <c r="A125" s="28"/>
      <c r="B125" s="31"/>
      <c r="E125" s="30"/>
      <c r="F125" s="7"/>
      <c r="G125" s="30"/>
      <c r="H125" s="30"/>
    </row>
    <row r="126" spans="1:9" x14ac:dyDescent="0.2">
      <c r="B126" s="4" t="s">
        <v>61</v>
      </c>
      <c r="C126" s="5" t="s">
        <v>41</v>
      </c>
      <c r="D126" s="5">
        <v>1</v>
      </c>
      <c r="F126" s="7">
        <f>D126*E126</f>
        <v>0</v>
      </c>
      <c r="I126" s="5"/>
    </row>
    <row r="127" spans="1:9" ht="18.95" customHeight="1" x14ac:dyDescent="0.2">
      <c r="D127" s="5"/>
      <c r="I127" s="5"/>
    </row>
    <row r="128" spans="1:9" x14ac:dyDescent="0.2">
      <c r="A128" s="3" t="s">
        <v>62</v>
      </c>
      <c r="B128" s="24" t="s">
        <v>63</v>
      </c>
      <c r="D128" s="5"/>
      <c r="I128" s="5"/>
    </row>
    <row r="129" spans="1:10" ht="46.15" customHeight="1" x14ac:dyDescent="0.2">
      <c r="B129" s="26" t="s">
        <v>64</v>
      </c>
      <c r="D129" s="5"/>
      <c r="I129" s="5"/>
    </row>
    <row r="130" spans="1:10" ht="59.65" customHeight="1" x14ac:dyDescent="0.2">
      <c r="B130" s="26" t="s">
        <v>65</v>
      </c>
      <c r="D130" s="5"/>
      <c r="I130" s="5"/>
    </row>
    <row r="131" spans="1:10" ht="41.45" customHeight="1" x14ac:dyDescent="0.2">
      <c r="B131" s="26" t="s">
        <v>66</v>
      </c>
      <c r="D131" s="5"/>
      <c r="I131" s="5"/>
    </row>
    <row r="132" spans="1:10" ht="154.69999999999999" customHeight="1" x14ac:dyDescent="0.2">
      <c r="D132" s="5"/>
      <c r="I132" s="5"/>
    </row>
    <row r="133" spans="1:10" x14ac:dyDescent="0.2">
      <c r="B133" s="4" t="s">
        <v>40</v>
      </c>
      <c r="C133" s="5" t="s">
        <v>41</v>
      </c>
      <c r="D133" s="5">
        <v>1</v>
      </c>
      <c r="F133" s="7">
        <f>D133*E133</f>
        <v>0</v>
      </c>
      <c r="I133" s="5"/>
    </row>
    <row r="134" spans="1:10" ht="18.95" customHeight="1" x14ac:dyDescent="0.2">
      <c r="D134" s="5"/>
      <c r="I134" s="5"/>
    </row>
    <row r="135" spans="1:10" ht="18.95" customHeight="1" x14ac:dyDescent="0.2">
      <c r="A135" s="3" t="s">
        <v>67</v>
      </c>
      <c r="B135" s="3" t="s">
        <v>68</v>
      </c>
      <c r="D135" s="5"/>
      <c r="I135" s="5"/>
    </row>
    <row r="136" spans="1:10" s="29" customFormat="1" ht="76.349999999999994" customHeight="1" x14ac:dyDescent="0.25">
      <c r="A136" s="28"/>
      <c r="B136" s="26" t="s">
        <v>69</v>
      </c>
      <c r="E136" s="30"/>
      <c r="F136" s="7"/>
      <c r="G136" s="30"/>
      <c r="H136" s="30"/>
    </row>
    <row r="137" spans="1:10" x14ac:dyDescent="0.2">
      <c r="B137" s="4" t="s">
        <v>61</v>
      </c>
      <c r="C137" s="5" t="s">
        <v>41</v>
      </c>
      <c r="D137" s="5">
        <v>1</v>
      </c>
      <c r="F137" s="7">
        <f>D137*E137</f>
        <v>0</v>
      </c>
      <c r="I137" s="5"/>
    </row>
    <row r="138" spans="1:10" ht="18.95" customHeight="1" x14ac:dyDescent="0.2">
      <c r="D138" s="5"/>
      <c r="I138" s="5"/>
    </row>
    <row r="139" spans="1:10" s="18" customFormat="1" ht="18.95" customHeight="1" x14ac:dyDescent="0.2">
      <c r="A139" s="3" t="s">
        <v>70</v>
      </c>
      <c r="B139" s="3" t="s">
        <v>71</v>
      </c>
      <c r="E139" s="32"/>
      <c r="F139" s="7"/>
      <c r="G139" s="32"/>
      <c r="H139" s="32"/>
      <c r="J139" s="16"/>
    </row>
    <row r="140" spans="1:10" s="18" customFormat="1" ht="124.15" customHeight="1" x14ac:dyDescent="0.2">
      <c r="A140" s="3"/>
      <c r="B140" s="4" t="s">
        <v>72</v>
      </c>
      <c r="E140" s="32"/>
      <c r="F140" s="7"/>
      <c r="G140" s="32"/>
      <c r="H140" s="32"/>
      <c r="J140" s="16"/>
    </row>
    <row r="141" spans="1:10" ht="59.1" customHeight="1" x14ac:dyDescent="0.2">
      <c r="B141" s="26" t="s">
        <v>73</v>
      </c>
      <c r="D141" s="5"/>
      <c r="I141" s="5"/>
    </row>
    <row r="142" spans="1:10" ht="30" x14ac:dyDescent="0.2">
      <c r="B142" s="26" t="s">
        <v>74</v>
      </c>
      <c r="D142" s="5"/>
      <c r="I142" s="5"/>
    </row>
    <row r="143" spans="1:10" ht="47.85" customHeight="1" x14ac:dyDescent="0.2">
      <c r="B143" s="26" t="s">
        <v>75</v>
      </c>
      <c r="D143" s="5"/>
      <c r="I143" s="5"/>
    </row>
    <row r="144" spans="1:10" ht="220.7" customHeight="1" x14ac:dyDescent="0.2">
      <c r="B144" s="26"/>
      <c r="D144" s="5"/>
      <c r="I144" s="5"/>
    </row>
    <row r="145" spans="1:9" x14ac:dyDescent="0.2">
      <c r="B145" s="4" t="s">
        <v>40</v>
      </c>
      <c r="C145" s="5" t="s">
        <v>41</v>
      </c>
      <c r="D145" s="5">
        <v>2</v>
      </c>
      <c r="F145" s="7">
        <f>D145*E145</f>
        <v>0</v>
      </c>
      <c r="I145" s="5"/>
    </row>
    <row r="146" spans="1:9" ht="15.75" customHeight="1" x14ac:dyDescent="0.2">
      <c r="D146" s="5"/>
      <c r="I146" s="5"/>
    </row>
    <row r="147" spans="1:9" ht="21.2" customHeight="1" x14ac:dyDescent="0.2">
      <c r="A147" s="3" t="s">
        <v>76</v>
      </c>
      <c r="B147" s="3" t="s">
        <v>77</v>
      </c>
      <c r="D147" s="5"/>
      <c r="I147" s="5"/>
    </row>
    <row r="148" spans="1:9" ht="133.5" customHeight="1" x14ac:dyDescent="0.2">
      <c r="B148" s="4" t="s">
        <v>78</v>
      </c>
      <c r="D148" s="5"/>
      <c r="I148" s="5"/>
    </row>
    <row r="149" spans="1:9" ht="29.85" customHeight="1" x14ac:dyDescent="0.2">
      <c r="B149" s="4" t="s">
        <v>79</v>
      </c>
      <c r="D149" s="5"/>
      <c r="I149" s="5"/>
    </row>
    <row r="150" spans="1:9" ht="75.400000000000006" customHeight="1" x14ac:dyDescent="0.2">
      <c r="B150" s="4" t="s">
        <v>80</v>
      </c>
      <c r="D150" s="5"/>
      <c r="I150" s="5"/>
    </row>
    <row r="151" spans="1:9" x14ac:dyDescent="0.2">
      <c r="B151" s="4" t="s">
        <v>81</v>
      </c>
      <c r="C151" s="5" t="s">
        <v>41</v>
      </c>
      <c r="D151" s="5">
        <v>1</v>
      </c>
      <c r="F151" s="7">
        <f>D151*E151</f>
        <v>0</v>
      </c>
      <c r="I151" s="5"/>
    </row>
    <row r="152" spans="1:9" x14ac:dyDescent="0.2">
      <c r="D152" s="5"/>
      <c r="I152" s="5"/>
    </row>
    <row r="153" spans="1:9" ht="21.2" customHeight="1" x14ac:dyDescent="0.2">
      <c r="A153" s="3" t="s">
        <v>82</v>
      </c>
      <c r="B153" s="3" t="s">
        <v>83</v>
      </c>
      <c r="D153" s="5"/>
      <c r="I153" s="5"/>
    </row>
    <row r="154" spans="1:9" ht="135.94999999999999" customHeight="1" x14ac:dyDescent="0.2">
      <c r="B154" s="4" t="s">
        <v>84</v>
      </c>
      <c r="D154" s="5"/>
      <c r="I154" s="5"/>
    </row>
    <row r="155" spans="1:9" ht="30" x14ac:dyDescent="0.2">
      <c r="B155" s="4" t="s">
        <v>79</v>
      </c>
      <c r="D155" s="5"/>
      <c r="I155" s="5"/>
    </row>
    <row r="156" spans="1:9" ht="74.650000000000006" customHeight="1" x14ac:dyDescent="0.2">
      <c r="B156" s="4" t="s">
        <v>80</v>
      </c>
      <c r="D156" s="5"/>
      <c r="I156" s="5"/>
    </row>
    <row r="157" spans="1:9" x14ac:dyDescent="0.2">
      <c r="B157" s="4" t="s">
        <v>81</v>
      </c>
      <c r="C157" s="5" t="s">
        <v>41</v>
      </c>
      <c r="D157" s="5">
        <v>1</v>
      </c>
      <c r="F157" s="7">
        <f>D157*E157</f>
        <v>0</v>
      </c>
      <c r="I157" s="5"/>
    </row>
    <row r="158" spans="1:9" x14ac:dyDescent="0.2">
      <c r="D158" s="5"/>
      <c r="I158" s="5"/>
    </row>
    <row r="159" spans="1:9" x14ac:dyDescent="0.2">
      <c r="D159" s="5"/>
      <c r="I159" s="5"/>
    </row>
    <row r="160" spans="1:9" s="34" customFormat="1" x14ac:dyDescent="0.25">
      <c r="A160" s="33"/>
      <c r="E160" s="35"/>
      <c r="F160" s="7"/>
      <c r="G160" s="35"/>
      <c r="H160" s="35"/>
    </row>
    <row r="161" spans="1:9" s="34" customFormat="1" x14ac:dyDescent="0.25">
      <c r="A161" s="33"/>
      <c r="E161" s="35"/>
      <c r="F161" s="7"/>
      <c r="G161" s="35"/>
      <c r="H161" s="35"/>
    </row>
    <row r="162" spans="1:9" x14ac:dyDescent="0.2">
      <c r="B162" s="3" t="s">
        <v>85</v>
      </c>
      <c r="D162" s="5"/>
      <c r="I162" s="5"/>
    </row>
    <row r="163" spans="1:9" s="34" customFormat="1" x14ac:dyDescent="0.25">
      <c r="A163" s="33"/>
      <c r="E163" s="35"/>
      <c r="F163" s="7"/>
      <c r="G163" s="35"/>
      <c r="H163" s="35"/>
    </row>
    <row r="164" spans="1:9" s="34" customFormat="1" x14ac:dyDescent="0.25">
      <c r="A164" s="33" t="s">
        <v>86</v>
      </c>
      <c r="B164" s="33" t="s">
        <v>87</v>
      </c>
      <c r="E164" s="35"/>
      <c r="F164" s="7"/>
      <c r="G164" s="35"/>
      <c r="H164" s="35"/>
    </row>
    <row r="165" spans="1:9" ht="128.25" customHeight="1" x14ac:dyDescent="0.2">
      <c r="B165" s="26" t="s">
        <v>88</v>
      </c>
      <c r="D165" s="5"/>
      <c r="I165" s="5"/>
    </row>
    <row r="166" spans="1:9" ht="30" x14ac:dyDescent="0.2">
      <c r="B166" s="26" t="s">
        <v>89</v>
      </c>
      <c r="D166" s="5"/>
      <c r="I166" s="5"/>
    </row>
    <row r="167" spans="1:9" ht="45" x14ac:dyDescent="0.2">
      <c r="B167" s="26" t="s">
        <v>90</v>
      </c>
      <c r="D167" s="5"/>
      <c r="I167" s="5"/>
    </row>
    <row r="168" spans="1:9" ht="45" x14ac:dyDescent="0.2">
      <c r="B168" s="26" t="s">
        <v>91</v>
      </c>
      <c r="D168" s="5"/>
      <c r="I168" s="5"/>
    </row>
    <row r="169" spans="1:9" ht="181.9" customHeight="1" x14ac:dyDescent="0.2">
      <c r="B169" s="26"/>
      <c r="D169" s="5"/>
      <c r="I169" s="5"/>
    </row>
    <row r="170" spans="1:9" ht="21.75" customHeight="1" x14ac:dyDescent="0.2">
      <c r="B170" s="26" t="s">
        <v>92</v>
      </c>
      <c r="D170" s="5"/>
      <c r="I170" s="5"/>
    </row>
    <row r="171" spans="1:9" ht="19.899999999999999" customHeight="1" x14ac:dyDescent="0.2">
      <c r="B171" s="26" t="s">
        <v>93</v>
      </c>
      <c r="C171" s="5" t="s">
        <v>41</v>
      </c>
      <c r="D171" s="5">
        <v>11</v>
      </c>
      <c r="F171" s="7">
        <f>D171*E171</f>
        <v>0</v>
      </c>
      <c r="I171" s="5"/>
    </row>
    <row r="172" spans="1:9" x14ac:dyDescent="0.2">
      <c r="B172" s="26" t="s">
        <v>94</v>
      </c>
      <c r="C172" s="5" t="s">
        <v>41</v>
      </c>
      <c r="D172" s="5">
        <v>4</v>
      </c>
      <c r="F172" s="7">
        <f>D172*E172</f>
        <v>0</v>
      </c>
      <c r="I172" s="5"/>
    </row>
    <row r="173" spans="1:9" x14ac:dyDescent="0.2">
      <c r="B173" s="26"/>
      <c r="D173" s="5"/>
      <c r="I173" s="5"/>
    </row>
    <row r="174" spans="1:9" x14ac:dyDescent="0.2">
      <c r="A174" s="3" t="s">
        <v>95</v>
      </c>
      <c r="B174" s="24" t="s">
        <v>96</v>
      </c>
      <c r="D174" s="5"/>
      <c r="I174" s="5"/>
    </row>
    <row r="175" spans="1:9" ht="30" x14ac:dyDescent="0.2">
      <c r="B175" s="36" t="s">
        <v>97</v>
      </c>
      <c r="C175" s="37"/>
      <c r="D175" s="37"/>
      <c r="E175" s="38"/>
      <c r="F175" s="38"/>
      <c r="I175" s="5"/>
    </row>
    <row r="176" spans="1:9" ht="30" x14ac:dyDescent="0.2">
      <c r="B176" s="36" t="s">
        <v>98</v>
      </c>
      <c r="C176" s="37"/>
      <c r="D176" s="37"/>
      <c r="E176" s="38"/>
      <c r="F176" s="38"/>
      <c r="I176" s="5"/>
    </row>
    <row r="177" spans="1:9" x14ac:dyDescent="0.2">
      <c r="B177" s="26" t="s">
        <v>99</v>
      </c>
      <c r="C177" s="37"/>
      <c r="D177" s="37"/>
      <c r="E177" s="38"/>
      <c r="F177" s="38"/>
      <c r="I177" s="5"/>
    </row>
    <row r="178" spans="1:9" x14ac:dyDescent="0.2">
      <c r="B178" s="26" t="s">
        <v>100</v>
      </c>
      <c r="C178" s="5" t="s">
        <v>41</v>
      </c>
      <c r="D178" s="5">
        <v>1</v>
      </c>
      <c r="F178" s="7">
        <f>D178*E178</f>
        <v>0</v>
      </c>
      <c r="I178" s="5"/>
    </row>
    <row r="179" spans="1:9" x14ac:dyDescent="0.2">
      <c r="B179" s="26"/>
      <c r="D179" s="5"/>
      <c r="I179" s="5"/>
    </row>
    <row r="180" spans="1:9" ht="31.5" x14ac:dyDescent="0.2">
      <c r="A180" s="3" t="s">
        <v>101</v>
      </c>
      <c r="B180" s="24" t="s">
        <v>102</v>
      </c>
      <c r="D180" s="5"/>
      <c r="I180" s="5"/>
    </row>
    <row r="181" spans="1:9" ht="71.849999999999994" customHeight="1" x14ac:dyDescent="0.2">
      <c r="B181" s="26" t="s">
        <v>103</v>
      </c>
      <c r="D181" s="5"/>
      <c r="I181" s="5"/>
    </row>
    <row r="182" spans="1:9" ht="90.2" customHeight="1" x14ac:dyDescent="0.2">
      <c r="B182" s="26" t="s">
        <v>104</v>
      </c>
      <c r="D182" s="5"/>
      <c r="I182" s="5"/>
    </row>
    <row r="183" spans="1:9" x14ac:dyDescent="0.2">
      <c r="B183" s="4" t="s">
        <v>61</v>
      </c>
      <c r="C183" s="5" t="s">
        <v>41</v>
      </c>
      <c r="D183" s="5">
        <v>1</v>
      </c>
      <c r="F183" s="7">
        <f>D183*E183</f>
        <v>0</v>
      </c>
      <c r="I183" s="5"/>
    </row>
    <row r="184" spans="1:9" x14ac:dyDescent="0.2">
      <c r="B184" s="26"/>
      <c r="D184" s="5"/>
      <c r="I184" s="5"/>
    </row>
    <row r="185" spans="1:9" x14ac:dyDescent="0.2">
      <c r="B185" s="26"/>
      <c r="D185" s="5"/>
      <c r="I185" s="5"/>
    </row>
    <row r="186" spans="1:9" x14ac:dyDescent="0.2">
      <c r="B186" s="26"/>
      <c r="D186" s="5"/>
      <c r="I186" s="5"/>
    </row>
    <row r="187" spans="1:9" x14ac:dyDescent="0.2">
      <c r="B187" s="26"/>
      <c r="D187" s="5"/>
      <c r="I187" s="5"/>
    </row>
    <row r="188" spans="1:9" x14ac:dyDescent="0.2">
      <c r="B188" s="3" t="s">
        <v>105</v>
      </c>
      <c r="D188" s="5"/>
      <c r="I188" s="5"/>
    </row>
    <row r="189" spans="1:9" x14ac:dyDescent="0.2">
      <c r="B189" s="26"/>
      <c r="D189" s="5"/>
      <c r="I189" s="5"/>
    </row>
    <row r="190" spans="1:9" x14ac:dyDescent="0.2">
      <c r="A190" s="3" t="s">
        <v>106</v>
      </c>
      <c r="B190" s="24" t="s">
        <v>107</v>
      </c>
      <c r="D190" s="5"/>
      <c r="I190" s="5"/>
    </row>
    <row r="191" spans="1:9" ht="128.85" customHeight="1" x14ac:dyDescent="0.2">
      <c r="B191" s="26" t="s">
        <v>108</v>
      </c>
      <c r="D191" s="5"/>
      <c r="I191" s="5"/>
    </row>
    <row r="192" spans="1:9" ht="73.349999999999994" customHeight="1" x14ac:dyDescent="0.2">
      <c r="B192" s="26" t="s">
        <v>109</v>
      </c>
      <c r="D192" s="5"/>
      <c r="I192" s="5"/>
    </row>
    <row r="193" spans="1:9" ht="116.1" customHeight="1" x14ac:dyDescent="0.2">
      <c r="B193" s="26" t="s">
        <v>110</v>
      </c>
      <c r="D193" s="5"/>
      <c r="I193" s="5"/>
    </row>
    <row r="194" spans="1:9" ht="104.45" customHeight="1" x14ac:dyDescent="0.2">
      <c r="B194" s="26" t="s">
        <v>111</v>
      </c>
      <c r="D194" s="5"/>
      <c r="I194" s="5"/>
    </row>
    <row r="195" spans="1:9" ht="32.65" customHeight="1" x14ac:dyDescent="0.2">
      <c r="B195" s="26" t="s">
        <v>112</v>
      </c>
      <c r="D195" s="5"/>
      <c r="I195" s="5"/>
    </row>
    <row r="196" spans="1:9" ht="60.4" customHeight="1" x14ac:dyDescent="0.2">
      <c r="B196" s="26" t="s">
        <v>113</v>
      </c>
      <c r="D196" s="5"/>
      <c r="I196" s="5"/>
    </row>
    <row r="197" spans="1:9" ht="45" x14ac:dyDescent="0.2">
      <c r="B197" s="26" t="s">
        <v>114</v>
      </c>
      <c r="D197" s="5"/>
      <c r="I197" s="5"/>
    </row>
    <row r="198" spans="1:9" ht="48.2" customHeight="1" x14ac:dyDescent="0.2">
      <c r="B198" s="26" t="s">
        <v>49</v>
      </c>
      <c r="D198" s="5"/>
      <c r="I198" s="5"/>
    </row>
    <row r="199" spans="1:9" ht="21" customHeight="1" x14ac:dyDescent="0.2">
      <c r="B199" s="4" t="s">
        <v>39</v>
      </c>
      <c r="D199" s="5"/>
      <c r="I199" s="5"/>
    </row>
    <row r="200" spans="1:9" x14ac:dyDescent="0.2">
      <c r="B200" s="4" t="s">
        <v>81</v>
      </c>
      <c r="C200" s="5" t="s">
        <v>41</v>
      </c>
      <c r="D200" s="5">
        <v>1</v>
      </c>
      <c r="F200" s="7">
        <f>D200*E200</f>
        <v>0</v>
      </c>
      <c r="I200" s="5"/>
    </row>
    <row r="201" spans="1:9" x14ac:dyDescent="0.2">
      <c r="B201" s="26"/>
      <c r="D201" s="5"/>
      <c r="I201" s="5"/>
    </row>
    <row r="202" spans="1:9" x14ac:dyDescent="0.2">
      <c r="A202" s="3" t="s">
        <v>115</v>
      </c>
      <c r="B202" s="24" t="s">
        <v>116</v>
      </c>
      <c r="D202" s="5"/>
      <c r="I202" s="5"/>
    </row>
    <row r="203" spans="1:9" ht="104.45" customHeight="1" x14ac:dyDescent="0.2">
      <c r="B203" s="27" t="s">
        <v>117</v>
      </c>
      <c r="D203" s="5"/>
      <c r="I203" s="5"/>
    </row>
    <row r="204" spans="1:9" ht="67.150000000000006" customHeight="1" x14ac:dyDescent="0.2">
      <c r="B204" s="27" t="s">
        <v>118</v>
      </c>
      <c r="D204" s="5"/>
      <c r="I204" s="5"/>
    </row>
    <row r="205" spans="1:9" ht="30" x14ac:dyDescent="0.2">
      <c r="B205" s="27" t="s">
        <v>119</v>
      </c>
      <c r="D205" s="5"/>
      <c r="I205" s="5"/>
    </row>
    <row r="206" spans="1:9" ht="45" x14ac:dyDescent="0.2">
      <c r="B206" s="27" t="s">
        <v>49</v>
      </c>
      <c r="D206" s="5"/>
      <c r="I206" s="5"/>
    </row>
    <row r="207" spans="1:9" ht="21" customHeight="1" x14ac:dyDescent="0.2">
      <c r="B207" s="4" t="s">
        <v>39</v>
      </c>
      <c r="D207" s="5"/>
      <c r="I207" s="5"/>
    </row>
    <row r="208" spans="1:9" x14ac:dyDescent="0.2">
      <c r="B208" s="4" t="s">
        <v>120</v>
      </c>
      <c r="C208" s="5" t="s">
        <v>41</v>
      </c>
      <c r="D208" s="5">
        <v>1</v>
      </c>
      <c r="F208" s="7">
        <f>D208*E208</f>
        <v>0</v>
      </c>
      <c r="I208" s="5"/>
    </row>
    <row r="209" spans="1:10" x14ac:dyDescent="0.2">
      <c r="B209" s="26"/>
      <c r="D209" s="5"/>
      <c r="I209" s="5"/>
    </row>
    <row r="210" spans="1:10" x14ac:dyDescent="0.2">
      <c r="A210" s="3" t="s">
        <v>121</v>
      </c>
      <c r="B210" s="24" t="s">
        <v>122</v>
      </c>
      <c r="D210" s="5"/>
      <c r="I210" s="5"/>
    </row>
    <row r="211" spans="1:10" s="18" customFormat="1" ht="124.15" customHeight="1" x14ac:dyDescent="0.2">
      <c r="A211" s="3"/>
      <c r="B211" s="4" t="s">
        <v>72</v>
      </c>
      <c r="E211" s="32"/>
      <c r="F211" s="7"/>
      <c r="G211" s="32"/>
      <c r="H211" s="32"/>
      <c r="J211" s="16"/>
    </row>
    <row r="212" spans="1:10" ht="59.1" customHeight="1" x14ac:dyDescent="0.2">
      <c r="B212" s="26" t="s">
        <v>73</v>
      </c>
      <c r="D212" s="5"/>
      <c r="I212" s="5"/>
    </row>
    <row r="213" spans="1:10" ht="30" x14ac:dyDescent="0.2">
      <c r="B213" s="26" t="s">
        <v>74</v>
      </c>
      <c r="D213" s="5"/>
      <c r="I213" s="5"/>
    </row>
    <row r="214" spans="1:10" ht="47.85" customHeight="1" x14ac:dyDescent="0.2">
      <c r="B214" s="26" t="s">
        <v>75</v>
      </c>
      <c r="D214" s="5"/>
      <c r="I214" s="5"/>
    </row>
    <row r="215" spans="1:10" ht="220.7" customHeight="1" x14ac:dyDescent="0.2">
      <c r="B215" s="26"/>
      <c r="D215" s="5"/>
      <c r="I215" s="5"/>
    </row>
    <row r="216" spans="1:10" x14ac:dyDescent="0.2">
      <c r="B216" s="4" t="s">
        <v>61</v>
      </c>
      <c r="C216" s="5" t="s">
        <v>41</v>
      </c>
      <c r="D216" s="5">
        <v>3</v>
      </c>
      <c r="F216" s="7">
        <f>D216*E216</f>
        <v>0</v>
      </c>
      <c r="I216" s="5"/>
    </row>
    <row r="217" spans="1:10" x14ac:dyDescent="0.2">
      <c r="B217" s="26"/>
      <c r="D217" s="5"/>
      <c r="I217" s="5"/>
    </row>
    <row r="218" spans="1:10" x14ac:dyDescent="0.2">
      <c r="A218" s="3" t="s">
        <v>123</v>
      </c>
      <c r="B218" s="24" t="s">
        <v>124</v>
      </c>
      <c r="D218" s="5"/>
      <c r="I218" s="5"/>
    </row>
    <row r="219" spans="1:10" ht="204.75" customHeight="1" x14ac:dyDescent="0.2">
      <c r="B219" s="27" t="s">
        <v>125</v>
      </c>
      <c r="D219" s="5"/>
      <c r="I219" s="5"/>
    </row>
    <row r="220" spans="1:10" ht="45" x14ac:dyDescent="0.2">
      <c r="B220" s="27" t="s">
        <v>126</v>
      </c>
      <c r="D220" s="5"/>
      <c r="I220" s="5"/>
    </row>
    <row r="221" spans="1:10" ht="77.099999999999994" customHeight="1" x14ac:dyDescent="0.2">
      <c r="B221" s="27" t="s">
        <v>127</v>
      </c>
      <c r="D221" s="5"/>
      <c r="I221" s="5"/>
    </row>
    <row r="222" spans="1:10" ht="30" x14ac:dyDescent="0.2">
      <c r="B222" s="27" t="s">
        <v>128</v>
      </c>
      <c r="D222" s="5"/>
      <c r="I222" s="5"/>
    </row>
    <row r="223" spans="1:10" ht="45" x14ac:dyDescent="0.2">
      <c r="B223" s="27" t="s">
        <v>49</v>
      </c>
      <c r="D223" s="5"/>
      <c r="I223" s="5"/>
    </row>
    <row r="224" spans="1:10" ht="21" customHeight="1" x14ac:dyDescent="0.2">
      <c r="B224" s="4" t="s">
        <v>39</v>
      </c>
      <c r="D224" s="5"/>
      <c r="I224" s="5"/>
    </row>
    <row r="225" spans="1:9" x14ac:dyDescent="0.2">
      <c r="B225" s="4" t="s">
        <v>40</v>
      </c>
      <c r="C225" s="5" t="s">
        <v>41</v>
      </c>
      <c r="D225" s="5">
        <v>1</v>
      </c>
      <c r="F225" s="7">
        <f>D225*E225</f>
        <v>0</v>
      </c>
      <c r="I225" s="5"/>
    </row>
    <row r="226" spans="1:9" x14ac:dyDescent="0.2">
      <c r="B226" s="26"/>
      <c r="D226" s="5"/>
      <c r="I226" s="5"/>
    </row>
    <row r="227" spans="1:9" x14ac:dyDescent="0.2">
      <c r="A227" s="3" t="s">
        <v>129</v>
      </c>
      <c r="B227" s="24" t="s">
        <v>130</v>
      </c>
      <c r="D227" s="5"/>
      <c r="I227" s="5"/>
    </row>
    <row r="228" spans="1:9" ht="46.15" customHeight="1" x14ac:dyDescent="0.2">
      <c r="B228" s="26" t="s">
        <v>64</v>
      </c>
      <c r="D228" s="5"/>
      <c r="I228" s="5"/>
    </row>
    <row r="229" spans="1:9" ht="59.65" customHeight="1" x14ac:dyDescent="0.2">
      <c r="B229" s="26" t="s">
        <v>65</v>
      </c>
      <c r="D229" s="5"/>
      <c r="I229" s="5"/>
    </row>
    <row r="230" spans="1:9" ht="41.45" customHeight="1" x14ac:dyDescent="0.2">
      <c r="B230" s="26" t="s">
        <v>66</v>
      </c>
      <c r="D230" s="5"/>
      <c r="I230" s="5"/>
    </row>
    <row r="231" spans="1:9" ht="154.69999999999999" customHeight="1" x14ac:dyDescent="0.2">
      <c r="D231" s="5"/>
      <c r="I231" s="5"/>
    </row>
    <row r="232" spans="1:9" x14ac:dyDescent="0.2">
      <c r="B232" s="4" t="s">
        <v>81</v>
      </c>
      <c r="C232" s="5" t="s">
        <v>41</v>
      </c>
      <c r="D232" s="5">
        <v>1</v>
      </c>
      <c r="F232" s="7">
        <f>D232*E232</f>
        <v>0</v>
      </c>
      <c r="I232" s="5"/>
    </row>
    <row r="233" spans="1:9" x14ac:dyDescent="0.2">
      <c r="B233" s="26"/>
      <c r="D233" s="5"/>
      <c r="I233" s="5"/>
    </row>
    <row r="234" spans="1:9" x14ac:dyDescent="0.2">
      <c r="A234" s="3" t="s">
        <v>131</v>
      </c>
      <c r="B234" s="24" t="s">
        <v>132</v>
      </c>
      <c r="D234" s="5"/>
      <c r="I234" s="5"/>
    </row>
    <row r="235" spans="1:9" s="29" customFormat="1" ht="59.1" customHeight="1" x14ac:dyDescent="0.25">
      <c r="A235" s="28"/>
      <c r="B235" s="26" t="s">
        <v>133</v>
      </c>
      <c r="E235" s="30"/>
      <c r="F235" s="7"/>
      <c r="G235" s="30"/>
      <c r="H235" s="30"/>
    </row>
    <row r="236" spans="1:9" x14ac:dyDescent="0.2">
      <c r="B236" s="4" t="s">
        <v>40</v>
      </c>
      <c r="C236" s="5" t="s">
        <v>41</v>
      </c>
      <c r="D236" s="5">
        <v>1</v>
      </c>
      <c r="F236" s="7">
        <f>D236*E236</f>
        <v>0</v>
      </c>
      <c r="I236" s="5"/>
    </row>
    <row r="237" spans="1:9" x14ac:dyDescent="0.2">
      <c r="B237" s="26"/>
      <c r="D237" s="5"/>
      <c r="I237" s="5"/>
    </row>
    <row r="238" spans="1:9" x14ac:dyDescent="0.2">
      <c r="A238" s="3" t="s">
        <v>134</v>
      </c>
      <c r="B238" s="24" t="s">
        <v>135</v>
      </c>
      <c r="D238" s="5"/>
      <c r="I238" s="5"/>
    </row>
    <row r="239" spans="1:9" ht="137.65" customHeight="1" x14ac:dyDescent="0.2">
      <c r="B239" s="4" t="s">
        <v>136</v>
      </c>
      <c r="D239" s="5"/>
      <c r="I239" s="5"/>
    </row>
    <row r="240" spans="1:9" ht="30" x14ac:dyDescent="0.2">
      <c r="B240" s="4" t="s">
        <v>79</v>
      </c>
      <c r="D240" s="5"/>
      <c r="I240" s="5"/>
    </row>
    <row r="241" spans="1:9" ht="75" x14ac:dyDescent="0.2">
      <c r="B241" s="4" t="s">
        <v>80</v>
      </c>
      <c r="D241" s="5"/>
      <c r="I241" s="5"/>
    </row>
    <row r="242" spans="1:9" x14ac:dyDescent="0.2">
      <c r="B242" s="4" t="s">
        <v>61</v>
      </c>
      <c r="C242" s="5" t="s">
        <v>41</v>
      </c>
      <c r="D242" s="5">
        <v>1</v>
      </c>
      <c r="F242" s="7">
        <f>D242*E242</f>
        <v>0</v>
      </c>
      <c r="I242" s="5"/>
    </row>
    <row r="243" spans="1:9" x14ac:dyDescent="0.2">
      <c r="B243" s="26"/>
      <c r="D243" s="5"/>
      <c r="I243" s="5"/>
    </row>
    <row r="244" spans="1:9" x14ac:dyDescent="0.2">
      <c r="B244" s="26"/>
      <c r="D244" s="5"/>
      <c r="I244" s="5"/>
    </row>
    <row r="245" spans="1:9" x14ac:dyDescent="0.2">
      <c r="B245" s="26"/>
      <c r="D245" s="5"/>
      <c r="I245" s="5"/>
    </row>
    <row r="246" spans="1:9" x14ac:dyDescent="0.2">
      <c r="B246" s="26"/>
      <c r="D246" s="5"/>
      <c r="I246" s="5"/>
    </row>
    <row r="247" spans="1:9" x14ac:dyDescent="0.2">
      <c r="B247" s="26"/>
      <c r="D247" s="5"/>
      <c r="I247" s="5"/>
    </row>
    <row r="248" spans="1:9" x14ac:dyDescent="0.2">
      <c r="B248" s="26"/>
      <c r="D248" s="5"/>
      <c r="I248" s="5"/>
    </row>
    <row r="249" spans="1:9" x14ac:dyDescent="0.2">
      <c r="B249" s="3" t="s">
        <v>137</v>
      </c>
      <c r="D249" s="5"/>
      <c r="I249" s="5"/>
    </row>
    <row r="250" spans="1:9" x14ac:dyDescent="0.2">
      <c r="B250" s="3"/>
      <c r="D250" s="5"/>
      <c r="I250" s="5"/>
    </row>
    <row r="251" spans="1:9" x14ac:dyDescent="0.2">
      <c r="B251" s="3"/>
      <c r="D251" s="5"/>
      <c r="I251" s="5"/>
    </row>
    <row r="252" spans="1:9" x14ac:dyDescent="0.2">
      <c r="B252" s="3" t="s">
        <v>138</v>
      </c>
      <c r="D252" s="5"/>
      <c r="I252" s="5"/>
    </row>
    <row r="253" spans="1:9" x14ac:dyDescent="0.2">
      <c r="B253" s="3" t="s">
        <v>139</v>
      </c>
      <c r="D253" s="5"/>
      <c r="I253" s="5"/>
    </row>
    <row r="254" spans="1:9" x14ac:dyDescent="0.2">
      <c r="B254" s="26"/>
      <c r="D254" s="5"/>
      <c r="I254" s="5"/>
    </row>
    <row r="255" spans="1:9" x14ac:dyDescent="0.2">
      <c r="A255" s="3" t="s">
        <v>140</v>
      </c>
      <c r="B255" s="24" t="s">
        <v>141</v>
      </c>
      <c r="D255" s="5"/>
      <c r="I255" s="5"/>
    </row>
    <row r="256" spans="1:9" ht="140.1" customHeight="1" x14ac:dyDescent="0.2">
      <c r="B256" s="27" t="s">
        <v>142</v>
      </c>
      <c r="D256" s="5"/>
      <c r="I256" s="5"/>
    </row>
    <row r="257" spans="1:9" ht="100.35" customHeight="1" x14ac:dyDescent="0.2">
      <c r="B257" s="27" t="s">
        <v>143</v>
      </c>
      <c r="D257" s="5"/>
      <c r="I257" s="5"/>
    </row>
    <row r="258" spans="1:9" ht="58.9" customHeight="1" x14ac:dyDescent="0.2">
      <c r="B258" s="27" t="s">
        <v>144</v>
      </c>
      <c r="D258" s="5"/>
      <c r="I258" s="5"/>
    </row>
    <row r="259" spans="1:9" ht="73.7" customHeight="1" x14ac:dyDescent="0.2">
      <c r="B259" s="27" t="s">
        <v>145</v>
      </c>
      <c r="D259" s="5"/>
      <c r="I259" s="5"/>
    </row>
    <row r="260" spans="1:9" ht="47.25" customHeight="1" x14ac:dyDescent="0.2">
      <c r="B260" s="27" t="s">
        <v>146</v>
      </c>
      <c r="D260" s="5"/>
      <c r="I260" s="5"/>
    </row>
    <row r="261" spans="1:9" ht="46.35" customHeight="1" x14ac:dyDescent="0.2">
      <c r="B261" s="26" t="s">
        <v>147</v>
      </c>
      <c r="D261" s="5"/>
      <c r="I261" s="5"/>
    </row>
    <row r="262" spans="1:9" ht="21" customHeight="1" x14ac:dyDescent="0.2">
      <c r="B262" s="4" t="s">
        <v>39</v>
      </c>
      <c r="D262" s="5"/>
      <c r="I262" s="5"/>
    </row>
    <row r="263" spans="1:9" x14ac:dyDescent="0.2">
      <c r="B263" s="4" t="s">
        <v>120</v>
      </c>
      <c r="C263" s="5" t="s">
        <v>41</v>
      </c>
      <c r="D263" s="5">
        <v>1</v>
      </c>
      <c r="F263" s="7">
        <f>D263*E263</f>
        <v>0</v>
      </c>
      <c r="I263" s="5"/>
    </row>
    <row r="264" spans="1:9" x14ac:dyDescent="0.2">
      <c r="B264" s="26"/>
      <c r="D264" s="5"/>
      <c r="I264" s="5"/>
    </row>
    <row r="265" spans="1:9" ht="29.1" customHeight="1" x14ac:dyDescent="0.2">
      <c r="A265" s="3" t="s">
        <v>148</v>
      </c>
      <c r="B265" s="24" t="s">
        <v>149</v>
      </c>
      <c r="D265" s="5"/>
      <c r="I265" s="5"/>
    </row>
    <row r="266" spans="1:9" ht="134.25" customHeight="1" x14ac:dyDescent="0.2">
      <c r="B266" s="27" t="s">
        <v>150</v>
      </c>
      <c r="D266" s="5"/>
      <c r="I266" s="5"/>
    </row>
    <row r="267" spans="1:9" ht="97.9" customHeight="1" x14ac:dyDescent="0.2">
      <c r="B267" s="27" t="s">
        <v>143</v>
      </c>
      <c r="D267" s="5"/>
      <c r="I267" s="5"/>
    </row>
    <row r="268" spans="1:9" ht="181.5" customHeight="1" x14ac:dyDescent="0.2">
      <c r="B268" s="27" t="s">
        <v>151</v>
      </c>
      <c r="D268" s="5"/>
      <c r="I268" s="5"/>
    </row>
    <row r="269" spans="1:9" ht="63.75" customHeight="1" x14ac:dyDescent="0.2">
      <c r="B269" s="27" t="s">
        <v>152</v>
      </c>
      <c r="D269" s="5"/>
      <c r="I269" s="5"/>
    </row>
    <row r="270" spans="1:9" ht="77.099999999999994" customHeight="1" x14ac:dyDescent="0.2">
      <c r="B270" s="27" t="s">
        <v>145</v>
      </c>
      <c r="D270" s="5"/>
      <c r="I270" s="5"/>
    </row>
    <row r="271" spans="1:9" ht="46.35" customHeight="1" x14ac:dyDescent="0.2">
      <c r="B271" s="27" t="s">
        <v>153</v>
      </c>
      <c r="D271" s="5"/>
      <c r="I271" s="5"/>
    </row>
    <row r="272" spans="1:9" ht="45" x14ac:dyDescent="0.2">
      <c r="B272" s="27" t="s">
        <v>49</v>
      </c>
      <c r="D272" s="5"/>
      <c r="I272" s="5"/>
    </row>
    <row r="273" spans="1:9" ht="21" customHeight="1" x14ac:dyDescent="0.2">
      <c r="B273" s="4" t="s">
        <v>39</v>
      </c>
      <c r="D273" s="5"/>
      <c r="I273" s="5"/>
    </row>
    <row r="274" spans="1:9" x14ac:dyDescent="0.2">
      <c r="B274" s="4" t="s">
        <v>120</v>
      </c>
      <c r="C274" s="5" t="s">
        <v>41</v>
      </c>
      <c r="D274" s="5">
        <v>1</v>
      </c>
      <c r="F274" s="7">
        <f>D274*E274</f>
        <v>0</v>
      </c>
      <c r="I274" s="5"/>
    </row>
    <row r="275" spans="1:9" x14ac:dyDescent="0.2">
      <c r="B275" s="26"/>
      <c r="D275" s="5"/>
      <c r="I275" s="5"/>
    </row>
    <row r="276" spans="1:9" x14ac:dyDescent="0.2">
      <c r="A276" s="3" t="s">
        <v>154</v>
      </c>
      <c r="B276" s="24" t="s">
        <v>155</v>
      </c>
      <c r="D276" s="5"/>
      <c r="I276" s="5"/>
    </row>
    <row r="277" spans="1:9" ht="45" x14ac:dyDescent="0.2">
      <c r="B277" s="4" t="s">
        <v>156</v>
      </c>
      <c r="D277" s="5"/>
      <c r="I277" s="5"/>
    </row>
    <row r="278" spans="1:9" ht="168.4" customHeight="1" x14ac:dyDescent="0.2">
      <c r="B278" s="4" t="s">
        <v>157</v>
      </c>
      <c r="D278" s="5"/>
      <c r="I278" s="5"/>
    </row>
    <row r="279" spans="1:9" ht="252.95" customHeight="1" x14ac:dyDescent="0.2">
      <c r="B279" s="4" t="s">
        <v>158</v>
      </c>
      <c r="D279" s="5"/>
      <c r="I279" s="5"/>
    </row>
    <row r="280" spans="1:9" ht="63.75" customHeight="1" x14ac:dyDescent="0.2">
      <c r="B280" s="4" t="s">
        <v>152</v>
      </c>
      <c r="D280" s="5"/>
      <c r="I280" s="5"/>
    </row>
    <row r="281" spans="1:9" ht="98.65" customHeight="1" x14ac:dyDescent="0.2">
      <c r="B281" s="4" t="s">
        <v>159</v>
      </c>
      <c r="D281" s="5"/>
      <c r="I281" s="5"/>
    </row>
    <row r="282" spans="1:9" ht="120.75" customHeight="1" x14ac:dyDescent="0.2">
      <c r="B282" s="4" t="s">
        <v>160</v>
      </c>
      <c r="D282" s="5"/>
      <c r="I282" s="5"/>
    </row>
    <row r="283" spans="1:9" ht="154.15" customHeight="1" x14ac:dyDescent="0.2">
      <c r="B283" s="4" t="s">
        <v>161</v>
      </c>
      <c r="D283" s="5"/>
      <c r="I283" s="5"/>
    </row>
    <row r="284" spans="1:9" ht="44.85" customHeight="1" x14ac:dyDescent="0.2">
      <c r="B284" s="4" t="s">
        <v>49</v>
      </c>
      <c r="D284" s="5"/>
      <c r="I284" s="5"/>
    </row>
    <row r="285" spans="1:9" x14ac:dyDescent="0.2">
      <c r="B285" s="4" t="s">
        <v>162</v>
      </c>
      <c r="D285" s="5"/>
      <c r="I285" s="5"/>
    </row>
    <row r="286" spans="1:9" ht="120" customHeight="1" x14ac:dyDescent="0.2">
      <c r="D286" s="5"/>
      <c r="I286" s="5"/>
    </row>
    <row r="287" spans="1:9" ht="135" customHeight="1" x14ac:dyDescent="0.2">
      <c r="B287" s="26"/>
      <c r="D287" s="5"/>
      <c r="I287" s="5"/>
    </row>
    <row r="288" spans="1:9" ht="21" customHeight="1" x14ac:dyDescent="0.2">
      <c r="B288" s="4" t="s">
        <v>39</v>
      </c>
      <c r="D288" s="5"/>
      <c r="I288" s="5"/>
    </row>
    <row r="289" spans="1:9" x14ac:dyDescent="0.2">
      <c r="B289" s="4" t="s">
        <v>40</v>
      </c>
      <c r="C289" s="5" t="s">
        <v>41</v>
      </c>
      <c r="D289" s="5">
        <v>1</v>
      </c>
      <c r="F289" s="7">
        <f>D289*E289</f>
        <v>0</v>
      </c>
      <c r="I289" s="5"/>
    </row>
    <row r="290" spans="1:9" x14ac:dyDescent="0.2">
      <c r="D290" s="5"/>
      <c r="I290" s="5"/>
    </row>
    <row r="291" spans="1:9" x14ac:dyDescent="0.2">
      <c r="A291" s="3" t="s">
        <v>163</v>
      </c>
      <c r="B291" s="24" t="s">
        <v>164</v>
      </c>
      <c r="D291" s="5"/>
      <c r="I291" s="5"/>
    </row>
    <row r="292" spans="1:9" ht="143.44999999999999" customHeight="1" x14ac:dyDescent="0.2">
      <c r="B292" s="4" t="s">
        <v>165</v>
      </c>
      <c r="D292" s="5"/>
      <c r="I292" s="5"/>
    </row>
    <row r="293" spans="1:9" ht="30" x14ac:dyDescent="0.2">
      <c r="B293" s="4" t="s">
        <v>79</v>
      </c>
      <c r="D293" s="5"/>
      <c r="I293" s="5"/>
    </row>
    <row r="294" spans="1:9" ht="77.099999999999994" customHeight="1" x14ac:dyDescent="0.2">
      <c r="B294" s="4" t="s">
        <v>80</v>
      </c>
      <c r="D294" s="5"/>
      <c r="I294" s="5"/>
    </row>
    <row r="295" spans="1:9" x14ac:dyDescent="0.2">
      <c r="B295" s="4" t="s">
        <v>40</v>
      </c>
      <c r="C295" s="5" t="s">
        <v>41</v>
      </c>
      <c r="D295" s="5">
        <v>5</v>
      </c>
      <c r="F295" s="7">
        <f>D295*E295</f>
        <v>0</v>
      </c>
      <c r="I295" s="5"/>
    </row>
    <row r="296" spans="1:9" x14ac:dyDescent="0.2">
      <c r="B296" s="26"/>
      <c r="D296" s="5"/>
      <c r="I296" s="5"/>
    </row>
    <row r="297" spans="1:9" x14ac:dyDescent="0.2">
      <c r="A297" s="3" t="s">
        <v>166</v>
      </c>
      <c r="B297" s="24" t="s">
        <v>167</v>
      </c>
      <c r="D297" s="5"/>
      <c r="I297" s="5"/>
    </row>
    <row r="298" spans="1:9" ht="71.25" customHeight="1" x14ac:dyDescent="0.2">
      <c r="B298" s="26" t="s">
        <v>168</v>
      </c>
      <c r="D298" s="5"/>
      <c r="I298" s="5"/>
    </row>
    <row r="299" spans="1:9" ht="75.400000000000006" customHeight="1" x14ac:dyDescent="0.2">
      <c r="B299" s="26" t="s">
        <v>169</v>
      </c>
      <c r="D299" s="5"/>
      <c r="I299" s="5"/>
    </row>
    <row r="300" spans="1:9" ht="30" x14ac:dyDescent="0.2">
      <c r="B300" s="26" t="s">
        <v>170</v>
      </c>
      <c r="D300" s="5"/>
      <c r="I300" s="5"/>
    </row>
    <row r="301" spans="1:9" x14ac:dyDescent="0.2">
      <c r="B301" s="4" t="s">
        <v>81</v>
      </c>
      <c r="C301" s="5" t="s">
        <v>41</v>
      </c>
      <c r="D301" s="5">
        <v>3</v>
      </c>
      <c r="F301" s="7">
        <f>D301*E301</f>
        <v>0</v>
      </c>
      <c r="I301" s="5"/>
    </row>
    <row r="302" spans="1:9" x14ac:dyDescent="0.2">
      <c r="B302" s="26"/>
      <c r="D302" s="5"/>
      <c r="I302" s="5"/>
    </row>
    <row r="303" spans="1:9" x14ac:dyDescent="0.2">
      <c r="B303" s="26"/>
      <c r="D303" s="5"/>
      <c r="I303" s="5"/>
    </row>
    <row r="304" spans="1:9" x14ac:dyDescent="0.2">
      <c r="B304" s="26"/>
      <c r="D304" s="5"/>
      <c r="I304" s="5"/>
    </row>
    <row r="305" spans="1:9" x14ac:dyDescent="0.2">
      <c r="B305" s="26"/>
      <c r="D305" s="5"/>
      <c r="I305" s="5"/>
    </row>
    <row r="306" spans="1:9" x14ac:dyDescent="0.2">
      <c r="B306" s="3" t="s">
        <v>171</v>
      </c>
      <c r="D306" s="5"/>
      <c r="I306" s="5"/>
    </row>
    <row r="307" spans="1:9" x14ac:dyDescent="0.2">
      <c r="B307" s="3" t="s">
        <v>172</v>
      </c>
      <c r="D307" s="5"/>
      <c r="I307" s="5"/>
    </row>
    <row r="308" spans="1:9" x14ac:dyDescent="0.2">
      <c r="B308" s="26"/>
      <c r="D308" s="5"/>
      <c r="I308" s="5"/>
    </row>
    <row r="309" spans="1:9" x14ac:dyDescent="0.2">
      <c r="A309" s="3" t="s">
        <v>173</v>
      </c>
      <c r="B309" s="24" t="s">
        <v>174</v>
      </c>
      <c r="D309" s="5"/>
      <c r="I309" s="5"/>
    </row>
    <row r="310" spans="1:9" ht="45" x14ac:dyDescent="0.2">
      <c r="B310" s="27" t="s">
        <v>175</v>
      </c>
      <c r="D310" s="5"/>
      <c r="I310" s="5"/>
    </row>
    <row r="311" spans="1:9" ht="97.9" customHeight="1" x14ac:dyDescent="0.2">
      <c r="B311" s="27" t="s">
        <v>176</v>
      </c>
      <c r="D311" s="5"/>
      <c r="I311" s="5"/>
    </row>
    <row r="312" spans="1:9" ht="74.650000000000006" customHeight="1" x14ac:dyDescent="0.2">
      <c r="B312" s="27" t="s">
        <v>177</v>
      </c>
      <c r="D312" s="5"/>
      <c r="I312" s="5"/>
    </row>
    <row r="313" spans="1:9" ht="30" x14ac:dyDescent="0.2">
      <c r="B313" s="27" t="s">
        <v>97</v>
      </c>
      <c r="D313" s="5"/>
      <c r="I313" s="5"/>
    </row>
    <row r="314" spans="1:9" ht="30" x14ac:dyDescent="0.2">
      <c r="B314" s="27" t="s">
        <v>178</v>
      </c>
      <c r="D314" s="5"/>
      <c r="I314" s="5"/>
    </row>
    <row r="315" spans="1:9" ht="45" x14ac:dyDescent="0.2">
      <c r="B315" s="27" t="s">
        <v>179</v>
      </c>
      <c r="D315" s="5"/>
      <c r="I315" s="5"/>
    </row>
    <row r="316" spans="1:9" ht="30" x14ac:dyDescent="0.2">
      <c r="B316" s="27" t="s">
        <v>180</v>
      </c>
      <c r="D316" s="5"/>
      <c r="I316" s="5"/>
    </row>
    <row r="317" spans="1:9" x14ac:dyDescent="0.2">
      <c r="B317" s="27" t="s">
        <v>99</v>
      </c>
      <c r="D317" s="5"/>
      <c r="I317" s="5"/>
    </row>
    <row r="318" spans="1:9" ht="45.6" customHeight="1" x14ac:dyDescent="0.2">
      <c r="B318" s="27" t="s">
        <v>49</v>
      </c>
      <c r="D318" s="5"/>
      <c r="I318" s="5"/>
    </row>
    <row r="319" spans="1:9" ht="21" customHeight="1" x14ac:dyDescent="0.2">
      <c r="B319" s="4" t="s">
        <v>39</v>
      </c>
      <c r="D319" s="5"/>
      <c r="I319" s="5"/>
    </row>
    <row r="320" spans="1:9" x14ac:dyDescent="0.2">
      <c r="B320" s="26" t="s">
        <v>81</v>
      </c>
      <c r="C320" s="5" t="s">
        <v>41</v>
      </c>
      <c r="D320" s="5">
        <v>1</v>
      </c>
      <c r="F320" s="7">
        <f>D320*E320</f>
        <v>0</v>
      </c>
      <c r="I320" s="5"/>
    </row>
    <row r="321" spans="1:9" x14ac:dyDescent="0.2">
      <c r="B321" s="26"/>
      <c r="D321" s="5"/>
      <c r="I321" s="5"/>
    </row>
    <row r="322" spans="1:9" x14ac:dyDescent="0.2">
      <c r="A322" s="3" t="s">
        <v>181</v>
      </c>
      <c r="B322" s="24" t="s">
        <v>182</v>
      </c>
      <c r="D322" s="5"/>
      <c r="I322" s="5"/>
    </row>
    <row r="323" spans="1:9" ht="139.35" customHeight="1" x14ac:dyDescent="0.2">
      <c r="B323" s="4" t="s">
        <v>183</v>
      </c>
      <c r="D323" s="5"/>
      <c r="I323" s="5"/>
    </row>
    <row r="324" spans="1:9" ht="30" x14ac:dyDescent="0.2">
      <c r="B324" s="4" t="s">
        <v>79</v>
      </c>
      <c r="D324" s="5"/>
      <c r="I324" s="5"/>
    </row>
    <row r="325" spans="1:9" ht="75.400000000000006" customHeight="1" x14ac:dyDescent="0.2">
      <c r="B325" s="4" t="s">
        <v>80</v>
      </c>
      <c r="D325" s="5"/>
      <c r="I325" s="5"/>
    </row>
    <row r="326" spans="1:9" x14ac:dyDescent="0.2">
      <c r="B326" s="4" t="s">
        <v>120</v>
      </c>
      <c r="C326" s="5" t="s">
        <v>41</v>
      </c>
      <c r="D326" s="5">
        <v>1</v>
      </c>
      <c r="F326" s="7">
        <f>D326*E326</f>
        <v>0</v>
      </c>
      <c r="I326" s="5"/>
    </row>
    <row r="327" spans="1:9" x14ac:dyDescent="0.2">
      <c r="B327" s="26"/>
      <c r="D327" s="5"/>
      <c r="I327" s="5"/>
    </row>
    <row r="328" spans="1:9" x14ac:dyDescent="0.2">
      <c r="B328" s="26"/>
      <c r="D328" s="5"/>
      <c r="I328" s="5"/>
    </row>
    <row r="329" spans="1:9" x14ac:dyDescent="0.2">
      <c r="B329" s="26"/>
      <c r="D329" s="5"/>
      <c r="I329" s="5"/>
    </row>
    <row r="330" spans="1:9" x14ac:dyDescent="0.2">
      <c r="B330" s="26"/>
      <c r="D330" s="5"/>
      <c r="I330" s="5"/>
    </row>
    <row r="331" spans="1:9" x14ac:dyDescent="0.2">
      <c r="B331" s="3" t="s">
        <v>184</v>
      </c>
      <c r="D331" s="5"/>
      <c r="I331" s="5"/>
    </row>
    <row r="332" spans="1:9" x14ac:dyDescent="0.2">
      <c r="B332" s="3" t="s">
        <v>185</v>
      </c>
      <c r="D332" s="5"/>
      <c r="I332" s="5"/>
    </row>
    <row r="333" spans="1:9" x14ac:dyDescent="0.2">
      <c r="B333" s="26"/>
      <c r="D333" s="5"/>
      <c r="I333" s="5"/>
    </row>
    <row r="334" spans="1:9" x14ac:dyDescent="0.2">
      <c r="A334" s="3" t="s">
        <v>186</v>
      </c>
      <c r="B334" s="24" t="s">
        <v>187</v>
      </c>
      <c r="D334" s="5"/>
      <c r="I334" s="5"/>
    </row>
    <row r="335" spans="1:9" ht="124.35" customHeight="1" x14ac:dyDescent="0.2">
      <c r="B335" s="27" t="s">
        <v>188</v>
      </c>
      <c r="D335" s="5"/>
      <c r="I335" s="5"/>
    </row>
    <row r="336" spans="1:9" ht="98.65" customHeight="1" x14ac:dyDescent="0.2">
      <c r="B336" s="27" t="s">
        <v>189</v>
      </c>
      <c r="D336" s="5"/>
      <c r="I336" s="5"/>
    </row>
    <row r="337" spans="1:9" ht="138.4" customHeight="1" x14ac:dyDescent="0.2">
      <c r="B337" s="26" t="s">
        <v>190</v>
      </c>
      <c r="D337" s="5"/>
      <c r="I337" s="5"/>
    </row>
    <row r="338" spans="1:9" ht="150" customHeight="1" x14ac:dyDescent="0.2">
      <c r="B338" s="26" t="s">
        <v>191</v>
      </c>
      <c r="D338" s="5"/>
      <c r="I338" s="5"/>
    </row>
    <row r="339" spans="1:9" ht="44.85" customHeight="1" x14ac:dyDescent="0.2">
      <c r="B339" s="26" t="s">
        <v>192</v>
      </c>
      <c r="D339" s="5"/>
      <c r="I339" s="5"/>
    </row>
    <row r="340" spans="1:9" ht="45" x14ac:dyDescent="0.2">
      <c r="B340" s="26" t="s">
        <v>193</v>
      </c>
      <c r="D340" s="5"/>
      <c r="I340" s="5"/>
    </row>
    <row r="341" spans="1:9" x14ac:dyDescent="0.2">
      <c r="B341" s="26" t="s">
        <v>194</v>
      </c>
      <c r="D341" s="5"/>
      <c r="I341" s="5"/>
    </row>
    <row r="342" spans="1:9" ht="43.15" customHeight="1" x14ac:dyDescent="0.2">
      <c r="B342" s="26" t="s">
        <v>195</v>
      </c>
      <c r="D342" s="5"/>
      <c r="I342" s="5"/>
    </row>
    <row r="343" spans="1:9" ht="43.15" customHeight="1" x14ac:dyDescent="0.2">
      <c r="B343" s="26" t="s">
        <v>49</v>
      </c>
      <c r="D343" s="5"/>
      <c r="I343" s="5"/>
    </row>
    <row r="344" spans="1:9" x14ac:dyDescent="0.2">
      <c r="B344" s="26" t="s">
        <v>196</v>
      </c>
      <c r="D344" s="5"/>
      <c r="I344" s="5"/>
    </row>
    <row r="345" spans="1:9" ht="139.69999999999999" customHeight="1" x14ac:dyDescent="0.2">
      <c r="B345" s="26"/>
      <c r="D345" s="5"/>
      <c r="I345" s="5"/>
    </row>
    <row r="346" spans="1:9" ht="21" customHeight="1" x14ac:dyDescent="0.2">
      <c r="B346" s="4" t="s">
        <v>39</v>
      </c>
      <c r="D346" s="5"/>
      <c r="I346" s="5"/>
    </row>
    <row r="347" spans="1:9" x14ac:dyDescent="0.2">
      <c r="B347" s="4" t="s">
        <v>40</v>
      </c>
      <c r="C347" s="5" t="s">
        <v>41</v>
      </c>
      <c r="D347" s="5">
        <v>1</v>
      </c>
      <c r="F347" s="7">
        <f>D347*E347</f>
        <v>0</v>
      </c>
      <c r="I347" s="5"/>
    </row>
    <row r="348" spans="1:9" x14ac:dyDescent="0.2">
      <c r="D348" s="5"/>
      <c r="I348" s="5"/>
    </row>
    <row r="349" spans="1:9" x14ac:dyDescent="0.2">
      <c r="B349" s="26"/>
      <c r="D349" s="5"/>
      <c r="I349" s="5"/>
    </row>
    <row r="350" spans="1:9" x14ac:dyDescent="0.2">
      <c r="A350" s="3" t="s">
        <v>197</v>
      </c>
      <c r="B350" s="24" t="s">
        <v>198</v>
      </c>
      <c r="D350" s="5"/>
      <c r="I350" s="5"/>
    </row>
    <row r="351" spans="1:9" ht="127.7" customHeight="1" x14ac:dyDescent="0.2">
      <c r="B351" s="4" t="s">
        <v>199</v>
      </c>
      <c r="D351" s="5"/>
      <c r="I351" s="5"/>
    </row>
    <row r="352" spans="1:9" ht="110.25" customHeight="1" x14ac:dyDescent="0.2">
      <c r="B352" s="4" t="s">
        <v>200</v>
      </c>
      <c r="D352" s="5"/>
      <c r="I352" s="5"/>
    </row>
    <row r="353" spans="1:10" ht="33.950000000000003" customHeight="1" x14ac:dyDescent="0.2">
      <c r="B353" s="4" t="s">
        <v>79</v>
      </c>
      <c r="D353" s="5"/>
      <c r="I353" s="5"/>
    </row>
    <row r="354" spans="1:10" ht="73.7" customHeight="1" x14ac:dyDescent="0.2">
      <c r="B354" s="4" t="s">
        <v>201</v>
      </c>
      <c r="D354" s="5"/>
      <c r="I354" s="5"/>
    </row>
    <row r="355" spans="1:10" ht="79.7" customHeight="1" x14ac:dyDescent="0.2">
      <c r="B355" s="4" t="s">
        <v>80</v>
      </c>
      <c r="D355" s="5"/>
      <c r="I355" s="5"/>
    </row>
    <row r="356" spans="1:10" ht="21" customHeight="1" x14ac:dyDescent="0.2">
      <c r="B356" s="4" t="s">
        <v>39</v>
      </c>
      <c r="D356" s="5"/>
      <c r="I356" s="5"/>
    </row>
    <row r="357" spans="1:10" x14ac:dyDescent="0.2">
      <c r="B357" s="4" t="s">
        <v>120</v>
      </c>
      <c r="C357" s="5" t="s">
        <v>41</v>
      </c>
      <c r="D357" s="5">
        <v>1</v>
      </c>
      <c r="F357" s="7">
        <f>D357*E357</f>
        <v>0</v>
      </c>
      <c r="I357" s="5"/>
    </row>
    <row r="358" spans="1:10" x14ac:dyDescent="0.2">
      <c r="B358" s="26"/>
      <c r="D358" s="5"/>
      <c r="I358" s="5"/>
    </row>
    <row r="359" spans="1:10" x14ac:dyDescent="0.2">
      <c r="A359" s="3" t="s">
        <v>202</v>
      </c>
      <c r="B359" s="24" t="s">
        <v>203</v>
      </c>
      <c r="D359" s="5"/>
      <c r="I359" s="5"/>
    </row>
    <row r="360" spans="1:10" s="18" customFormat="1" ht="124.15" customHeight="1" x14ac:dyDescent="0.2">
      <c r="A360" s="3"/>
      <c r="B360" s="4" t="s">
        <v>72</v>
      </c>
      <c r="E360" s="32"/>
      <c r="F360" s="7"/>
      <c r="G360" s="32"/>
      <c r="H360" s="32"/>
      <c r="J360" s="16"/>
    </row>
    <row r="361" spans="1:10" ht="59.1" customHeight="1" x14ac:dyDescent="0.2">
      <c r="B361" s="26" t="s">
        <v>73</v>
      </c>
      <c r="D361" s="5"/>
      <c r="I361" s="5"/>
    </row>
    <row r="362" spans="1:10" ht="30" x14ac:dyDescent="0.2">
      <c r="B362" s="26" t="s">
        <v>74</v>
      </c>
      <c r="D362" s="5"/>
      <c r="I362" s="5"/>
    </row>
    <row r="363" spans="1:10" ht="47.85" customHeight="1" x14ac:dyDescent="0.2">
      <c r="B363" s="26" t="s">
        <v>75</v>
      </c>
      <c r="D363" s="5"/>
      <c r="I363" s="5"/>
    </row>
    <row r="364" spans="1:10" ht="220.7" customHeight="1" x14ac:dyDescent="0.2">
      <c r="B364" s="26"/>
      <c r="D364" s="5"/>
      <c r="I364" s="5"/>
    </row>
    <row r="365" spans="1:10" x14ac:dyDescent="0.2">
      <c r="B365" s="4" t="s">
        <v>204</v>
      </c>
      <c r="C365" s="5" t="s">
        <v>41</v>
      </c>
      <c r="D365" s="5">
        <v>1</v>
      </c>
      <c r="F365" s="7">
        <f>D365*E365</f>
        <v>0</v>
      </c>
      <c r="I365" s="5"/>
    </row>
    <row r="366" spans="1:10" x14ac:dyDescent="0.2">
      <c r="B366" s="26"/>
      <c r="D366" s="5"/>
      <c r="I366" s="5"/>
    </row>
    <row r="367" spans="1:10" x14ac:dyDescent="0.2">
      <c r="A367" s="3" t="s">
        <v>205</v>
      </c>
      <c r="B367" s="24" t="s">
        <v>206</v>
      </c>
      <c r="D367" s="5"/>
      <c r="I367" s="5"/>
    </row>
    <row r="368" spans="1:10" ht="110.25" customHeight="1" x14ac:dyDescent="0.2">
      <c r="B368" s="4" t="s">
        <v>207</v>
      </c>
      <c r="D368" s="5"/>
      <c r="I368" s="5"/>
    </row>
    <row r="369" spans="1:9" ht="59.65" customHeight="1" x14ac:dyDescent="0.2">
      <c r="B369" s="4" t="s">
        <v>208</v>
      </c>
      <c r="D369" s="5"/>
      <c r="I369" s="5"/>
    </row>
    <row r="370" spans="1:9" ht="87" customHeight="1" x14ac:dyDescent="0.2">
      <c r="B370" s="4" t="s">
        <v>209</v>
      </c>
      <c r="D370" s="5"/>
      <c r="I370" s="5"/>
    </row>
    <row r="371" spans="1:9" ht="82.15" customHeight="1" x14ac:dyDescent="0.2">
      <c r="B371" s="4" t="s">
        <v>210</v>
      </c>
      <c r="D371" s="5"/>
      <c r="I371" s="5"/>
    </row>
    <row r="372" spans="1:9" ht="96.2" customHeight="1" x14ac:dyDescent="0.2">
      <c r="B372" s="4" t="s">
        <v>211</v>
      </c>
      <c r="D372" s="5"/>
      <c r="I372" s="5"/>
    </row>
    <row r="373" spans="1:9" ht="45" x14ac:dyDescent="0.2">
      <c r="B373" s="4" t="s">
        <v>212</v>
      </c>
      <c r="D373" s="5"/>
      <c r="I373" s="5"/>
    </row>
    <row r="374" spans="1:9" ht="72.95" customHeight="1" x14ac:dyDescent="0.2">
      <c r="B374" s="4" t="s">
        <v>213</v>
      </c>
      <c r="D374" s="5"/>
      <c r="I374" s="5"/>
    </row>
    <row r="375" spans="1:9" ht="21" customHeight="1" x14ac:dyDescent="0.2">
      <c r="B375" s="4" t="s">
        <v>39</v>
      </c>
      <c r="D375" s="5"/>
      <c r="I375" s="5"/>
    </row>
    <row r="376" spans="1:9" ht="30" x14ac:dyDescent="0.2">
      <c r="B376" s="4" t="s">
        <v>214</v>
      </c>
      <c r="C376" s="5" t="s">
        <v>215</v>
      </c>
      <c r="D376" s="5">
        <v>1</v>
      </c>
      <c r="F376" s="7">
        <f>D376*E376</f>
        <v>0</v>
      </c>
      <c r="I376" s="5"/>
    </row>
    <row r="377" spans="1:9" x14ac:dyDescent="0.2">
      <c r="B377" s="26"/>
      <c r="D377" s="5"/>
      <c r="I377" s="5"/>
    </row>
    <row r="378" spans="1:9" x14ac:dyDescent="0.2">
      <c r="A378" s="3" t="s">
        <v>216</v>
      </c>
      <c r="B378" s="24" t="s">
        <v>217</v>
      </c>
      <c r="D378" s="5"/>
      <c r="I378" s="5"/>
    </row>
    <row r="379" spans="1:9" ht="109.5" customHeight="1" x14ac:dyDescent="0.2">
      <c r="B379" s="4" t="s">
        <v>218</v>
      </c>
      <c r="D379" s="5"/>
      <c r="I379" s="5"/>
    </row>
    <row r="380" spans="1:9" ht="63" customHeight="1" x14ac:dyDescent="0.2">
      <c r="B380" s="4" t="s">
        <v>219</v>
      </c>
      <c r="D380" s="5"/>
      <c r="I380" s="5"/>
    </row>
    <row r="381" spans="1:9" ht="88.7" customHeight="1" x14ac:dyDescent="0.2">
      <c r="B381" s="4" t="s">
        <v>220</v>
      </c>
      <c r="D381" s="5"/>
      <c r="I381" s="5"/>
    </row>
    <row r="382" spans="1:9" ht="87" customHeight="1" x14ac:dyDescent="0.2">
      <c r="B382" s="4" t="s">
        <v>210</v>
      </c>
      <c r="D382" s="5"/>
      <c r="I382" s="5"/>
    </row>
    <row r="383" spans="1:9" ht="98.65" customHeight="1" x14ac:dyDescent="0.2">
      <c r="B383" s="4" t="s">
        <v>211</v>
      </c>
      <c r="D383" s="5"/>
      <c r="I383" s="5"/>
    </row>
    <row r="384" spans="1:9" ht="75" x14ac:dyDescent="0.2">
      <c r="B384" s="4" t="s">
        <v>221</v>
      </c>
      <c r="D384" s="5"/>
      <c r="I384" s="5"/>
    </row>
    <row r="385" spans="1:9" ht="69.599999999999994" customHeight="1" x14ac:dyDescent="0.2">
      <c r="B385" s="4" t="s">
        <v>222</v>
      </c>
      <c r="D385" s="5"/>
      <c r="I385" s="5"/>
    </row>
    <row r="386" spans="1:9" ht="21" customHeight="1" x14ac:dyDescent="0.2">
      <c r="B386" s="4" t="s">
        <v>39</v>
      </c>
      <c r="D386" s="5"/>
      <c r="I386" s="5"/>
    </row>
    <row r="387" spans="1:9" ht="30" x14ac:dyDescent="0.2">
      <c r="B387" s="4" t="s">
        <v>214</v>
      </c>
      <c r="C387" s="5" t="s">
        <v>215</v>
      </c>
      <c r="D387" s="5">
        <v>1</v>
      </c>
      <c r="F387" s="7">
        <f>D387*E387</f>
        <v>0</v>
      </c>
      <c r="I387" s="5"/>
    </row>
    <row r="388" spans="1:9" x14ac:dyDescent="0.2">
      <c r="B388" s="26"/>
      <c r="D388" s="5"/>
      <c r="I388" s="5"/>
    </row>
    <row r="389" spans="1:9" x14ac:dyDescent="0.2">
      <c r="A389" s="3" t="s">
        <v>223</v>
      </c>
      <c r="B389" s="24" t="s">
        <v>224</v>
      </c>
      <c r="D389" s="5"/>
      <c r="I389" s="5"/>
    </row>
    <row r="390" spans="1:9" ht="75.400000000000006" customHeight="1" x14ac:dyDescent="0.2">
      <c r="B390" s="4" t="s">
        <v>225</v>
      </c>
      <c r="D390" s="5"/>
      <c r="I390" s="5"/>
    </row>
    <row r="391" spans="1:9" ht="45" x14ac:dyDescent="0.2">
      <c r="B391" s="4" t="s">
        <v>226</v>
      </c>
      <c r="D391" s="5"/>
      <c r="I391" s="5"/>
    </row>
    <row r="392" spans="1:9" ht="77.849999999999994" customHeight="1" x14ac:dyDescent="0.2">
      <c r="B392" s="4" t="s">
        <v>227</v>
      </c>
      <c r="D392" s="5"/>
      <c r="I392" s="5"/>
    </row>
    <row r="393" spans="1:9" ht="92.1" customHeight="1" x14ac:dyDescent="0.2">
      <c r="B393" s="4" t="s">
        <v>228</v>
      </c>
      <c r="D393" s="5"/>
      <c r="I393" s="5"/>
    </row>
    <row r="394" spans="1:9" x14ac:dyDescent="0.2">
      <c r="B394" s="4" t="s">
        <v>229</v>
      </c>
      <c r="D394" s="5"/>
      <c r="I394" s="5"/>
    </row>
    <row r="395" spans="1:9" ht="45" x14ac:dyDescent="0.2">
      <c r="B395" s="4" t="s">
        <v>49</v>
      </c>
      <c r="D395" s="5"/>
      <c r="I395" s="5"/>
    </row>
    <row r="396" spans="1:9" ht="21" customHeight="1" x14ac:dyDescent="0.2">
      <c r="B396" s="4" t="s">
        <v>39</v>
      </c>
      <c r="D396" s="5"/>
      <c r="I396" s="5"/>
    </row>
    <row r="397" spans="1:9" x14ac:dyDescent="0.2">
      <c r="B397" s="4" t="s">
        <v>40</v>
      </c>
      <c r="C397" s="5" t="s">
        <v>41</v>
      </c>
      <c r="D397" s="5">
        <v>1</v>
      </c>
      <c r="F397" s="7">
        <f>D397*E397</f>
        <v>0</v>
      </c>
      <c r="I397" s="5"/>
    </row>
    <row r="398" spans="1:9" x14ac:dyDescent="0.2">
      <c r="B398" s="26"/>
      <c r="D398" s="5"/>
      <c r="I398" s="5"/>
    </row>
    <row r="399" spans="1:9" x14ac:dyDescent="0.2">
      <c r="A399" s="3" t="s">
        <v>230</v>
      </c>
      <c r="B399" s="24" t="s">
        <v>231</v>
      </c>
      <c r="D399" s="5"/>
      <c r="I399" s="5"/>
    </row>
    <row r="400" spans="1:9" x14ac:dyDescent="0.2">
      <c r="B400" s="39" t="s">
        <v>232</v>
      </c>
      <c r="D400" s="5"/>
      <c r="I400" s="5"/>
    </row>
    <row r="401" spans="1:9" ht="82.15" customHeight="1" x14ac:dyDescent="0.2">
      <c r="B401" s="4" t="s">
        <v>233</v>
      </c>
      <c r="D401" s="5"/>
      <c r="I401" s="5"/>
    </row>
    <row r="402" spans="1:9" ht="74.650000000000006" customHeight="1" x14ac:dyDescent="0.2">
      <c r="B402" s="4" t="s">
        <v>234</v>
      </c>
      <c r="D402" s="5"/>
      <c r="I402" s="5"/>
    </row>
    <row r="403" spans="1:9" ht="86.25" customHeight="1" x14ac:dyDescent="0.2">
      <c r="B403" s="4" t="s">
        <v>228</v>
      </c>
      <c r="D403" s="5"/>
      <c r="I403" s="5"/>
    </row>
    <row r="404" spans="1:9" x14ac:dyDescent="0.2">
      <c r="B404" s="4" t="s">
        <v>229</v>
      </c>
      <c r="D404" s="5"/>
      <c r="I404" s="5"/>
    </row>
    <row r="405" spans="1:9" ht="45" x14ac:dyDescent="0.2">
      <c r="B405" s="4" t="s">
        <v>49</v>
      </c>
      <c r="D405" s="5"/>
      <c r="I405" s="5"/>
    </row>
    <row r="406" spans="1:9" ht="21" customHeight="1" x14ac:dyDescent="0.2">
      <c r="B406" s="4" t="s">
        <v>39</v>
      </c>
      <c r="D406" s="5"/>
      <c r="I406" s="5"/>
    </row>
    <row r="407" spans="1:9" x14ac:dyDescent="0.2">
      <c r="B407" s="4" t="s">
        <v>235</v>
      </c>
      <c r="C407" s="5" t="s">
        <v>41</v>
      </c>
      <c r="D407" s="5">
        <v>1</v>
      </c>
      <c r="F407" s="7">
        <f>D407*E407</f>
        <v>0</v>
      </c>
      <c r="I407" s="5"/>
    </row>
    <row r="408" spans="1:9" x14ac:dyDescent="0.2">
      <c r="B408" s="26"/>
      <c r="D408" s="5"/>
      <c r="I408" s="5"/>
    </row>
    <row r="409" spans="1:9" x14ac:dyDescent="0.2">
      <c r="A409" s="3" t="s">
        <v>236</v>
      </c>
      <c r="B409" s="24" t="s">
        <v>237</v>
      </c>
      <c r="D409" s="5"/>
      <c r="I409" s="5"/>
    </row>
    <row r="410" spans="1:9" ht="136.9" customHeight="1" x14ac:dyDescent="0.2">
      <c r="B410" s="4" t="s">
        <v>238</v>
      </c>
      <c r="D410" s="5"/>
      <c r="I410" s="5"/>
    </row>
    <row r="411" spans="1:9" ht="30" x14ac:dyDescent="0.2">
      <c r="B411" s="4" t="s">
        <v>79</v>
      </c>
      <c r="D411" s="5"/>
      <c r="I411" s="5"/>
    </row>
    <row r="412" spans="1:9" ht="75.400000000000006" customHeight="1" x14ac:dyDescent="0.2">
      <c r="B412" s="4" t="s">
        <v>80</v>
      </c>
      <c r="D412" s="5"/>
      <c r="I412" s="5"/>
    </row>
    <row r="413" spans="1:9" x14ac:dyDescent="0.2">
      <c r="B413" s="4" t="s">
        <v>40</v>
      </c>
      <c r="C413" s="5" t="s">
        <v>41</v>
      </c>
      <c r="D413" s="5">
        <v>1</v>
      </c>
      <c r="F413" s="7">
        <f>D413*E413</f>
        <v>0</v>
      </c>
      <c r="I413" s="5"/>
    </row>
    <row r="414" spans="1:9" x14ac:dyDescent="0.2">
      <c r="B414" s="26"/>
      <c r="D414" s="5"/>
      <c r="I414" s="5"/>
    </row>
    <row r="415" spans="1:9" x14ac:dyDescent="0.2">
      <c r="B415" s="26"/>
      <c r="D415" s="5"/>
      <c r="I415" s="5"/>
    </row>
    <row r="416" spans="1:9" x14ac:dyDescent="0.2">
      <c r="A416" s="3" t="s">
        <v>239</v>
      </c>
      <c r="B416" s="24" t="s">
        <v>240</v>
      </c>
      <c r="D416" s="5"/>
      <c r="I416" s="5"/>
    </row>
    <row r="417" spans="1:10" ht="59.1" customHeight="1" x14ac:dyDescent="0.2">
      <c r="B417" s="26" t="s">
        <v>241</v>
      </c>
      <c r="D417" s="5"/>
      <c r="I417" s="5"/>
    </row>
    <row r="418" spans="1:10" ht="44.1" customHeight="1" x14ac:dyDescent="0.2">
      <c r="B418" s="26" t="s">
        <v>242</v>
      </c>
      <c r="D418" s="5"/>
      <c r="I418" s="5"/>
    </row>
    <row r="419" spans="1:10" s="18" customFormat="1" ht="71.849999999999994" customHeight="1" x14ac:dyDescent="0.2">
      <c r="A419" s="3"/>
      <c r="B419" s="4" t="s">
        <v>243</v>
      </c>
      <c r="E419" s="32"/>
      <c r="F419" s="7"/>
      <c r="G419" s="32"/>
      <c r="H419" s="32"/>
      <c r="J419" s="16"/>
    </row>
    <row r="420" spans="1:10" ht="37.9" customHeight="1" x14ac:dyDescent="0.2">
      <c r="B420" s="26" t="s">
        <v>244</v>
      </c>
      <c r="D420" s="5"/>
      <c r="I420" s="5"/>
    </row>
    <row r="421" spans="1:10" ht="51.6" customHeight="1" x14ac:dyDescent="0.2">
      <c r="B421" s="26" t="s">
        <v>245</v>
      </c>
      <c r="D421" s="5"/>
      <c r="I421" s="5"/>
    </row>
    <row r="422" spans="1:10" ht="139.15" customHeight="1" x14ac:dyDescent="0.2">
      <c r="B422" s="26"/>
      <c r="D422" s="5"/>
      <c r="I422" s="5"/>
    </row>
    <row r="423" spans="1:10" ht="30" x14ac:dyDescent="0.2">
      <c r="B423" s="4" t="s">
        <v>246</v>
      </c>
      <c r="C423" s="5" t="s">
        <v>247</v>
      </c>
      <c r="D423" s="5">
        <v>1</v>
      </c>
      <c r="F423" s="7">
        <f>D423*E423</f>
        <v>0</v>
      </c>
      <c r="I423" s="5"/>
    </row>
    <row r="424" spans="1:10" x14ac:dyDescent="0.2">
      <c r="D424" s="5"/>
      <c r="I424" s="5"/>
    </row>
    <row r="425" spans="1:10" x14ac:dyDescent="0.2">
      <c r="A425" s="3" t="s">
        <v>248</v>
      </c>
      <c r="B425" s="24" t="s">
        <v>249</v>
      </c>
      <c r="D425" s="5"/>
      <c r="I425" s="5"/>
    </row>
    <row r="426" spans="1:10" ht="57" customHeight="1" x14ac:dyDescent="0.2">
      <c r="B426" s="27" t="s">
        <v>250</v>
      </c>
      <c r="D426" s="5"/>
      <c r="I426" s="5"/>
    </row>
    <row r="427" spans="1:10" ht="64.5" customHeight="1" x14ac:dyDescent="0.2">
      <c r="B427" s="4" t="s">
        <v>251</v>
      </c>
      <c r="D427" s="5"/>
      <c r="I427" s="5"/>
    </row>
    <row r="428" spans="1:10" x14ac:dyDescent="0.2">
      <c r="B428" s="4" t="s">
        <v>252</v>
      </c>
      <c r="C428" s="5" t="s">
        <v>41</v>
      </c>
      <c r="D428" s="5">
        <v>1</v>
      </c>
      <c r="F428" s="7">
        <f>D428*E428</f>
        <v>0</v>
      </c>
      <c r="I428" s="5"/>
    </row>
    <row r="429" spans="1:10" x14ac:dyDescent="0.2">
      <c r="D429" s="5"/>
      <c r="I429" s="5"/>
    </row>
    <row r="430" spans="1:10" x14ac:dyDescent="0.2">
      <c r="D430" s="5"/>
      <c r="I430" s="5"/>
    </row>
    <row r="431" spans="1:10" x14ac:dyDescent="0.2">
      <c r="D431" s="5"/>
      <c r="I431" s="5"/>
    </row>
    <row r="432" spans="1:10" x14ac:dyDescent="0.2">
      <c r="D432" s="5"/>
      <c r="I432" s="5"/>
    </row>
    <row r="433" spans="1:9" x14ac:dyDescent="0.2">
      <c r="D433" s="5"/>
      <c r="I433" s="5"/>
    </row>
    <row r="434" spans="1:9" x14ac:dyDescent="0.2">
      <c r="D434" s="5"/>
      <c r="I434" s="5"/>
    </row>
    <row r="435" spans="1:9" x14ac:dyDescent="0.2">
      <c r="B435" s="3" t="s">
        <v>253</v>
      </c>
      <c r="D435" s="5"/>
      <c r="I435" s="5"/>
    </row>
    <row r="436" spans="1:9" x14ac:dyDescent="0.2">
      <c r="B436" s="3"/>
      <c r="D436" s="5"/>
      <c r="I436" s="5"/>
    </row>
    <row r="437" spans="1:9" x14ac:dyDescent="0.2">
      <c r="B437" s="3"/>
      <c r="D437" s="5"/>
      <c r="I437" s="5"/>
    </row>
    <row r="438" spans="1:9" x14ac:dyDescent="0.2">
      <c r="B438" s="3" t="s">
        <v>138</v>
      </c>
      <c r="D438" s="5"/>
      <c r="I438" s="5"/>
    </row>
    <row r="439" spans="1:9" x14ac:dyDescent="0.2">
      <c r="B439" s="3" t="s">
        <v>254</v>
      </c>
      <c r="D439" s="5"/>
      <c r="I439" s="5"/>
    </row>
    <row r="440" spans="1:9" x14ac:dyDescent="0.2">
      <c r="B440" s="26"/>
      <c r="D440" s="5"/>
      <c r="I440" s="5"/>
    </row>
    <row r="441" spans="1:9" x14ac:dyDescent="0.2">
      <c r="A441" s="3" t="s">
        <v>255</v>
      </c>
      <c r="B441" s="24" t="s">
        <v>256</v>
      </c>
      <c r="D441" s="5"/>
      <c r="I441" s="5"/>
    </row>
    <row r="442" spans="1:9" ht="50.65" customHeight="1" x14ac:dyDescent="0.2">
      <c r="B442" s="4" t="s">
        <v>257</v>
      </c>
      <c r="D442" s="5"/>
      <c r="I442" s="5"/>
    </row>
    <row r="443" spans="1:9" ht="86.25" customHeight="1" x14ac:dyDescent="0.2">
      <c r="B443" s="4" t="s">
        <v>258</v>
      </c>
      <c r="D443" s="5"/>
      <c r="I443" s="5"/>
    </row>
    <row r="444" spans="1:9" ht="86.25" customHeight="1" x14ac:dyDescent="0.2">
      <c r="B444" s="4" t="s">
        <v>259</v>
      </c>
      <c r="D444" s="5"/>
      <c r="I444" s="5"/>
    </row>
    <row r="445" spans="1:9" ht="57.95" customHeight="1" x14ac:dyDescent="0.2">
      <c r="B445" s="40" t="s">
        <v>260</v>
      </c>
      <c r="D445" s="5"/>
      <c r="I445" s="5"/>
    </row>
    <row r="446" spans="1:9" ht="100.35" customHeight="1" x14ac:dyDescent="0.2">
      <c r="B446" s="40" t="s">
        <v>261</v>
      </c>
      <c r="D446" s="5"/>
      <c r="I446" s="5"/>
    </row>
    <row r="447" spans="1:9" ht="49.7" customHeight="1" x14ac:dyDescent="0.2">
      <c r="B447" s="40" t="s">
        <v>49</v>
      </c>
      <c r="D447" s="5"/>
      <c r="I447" s="5"/>
    </row>
    <row r="448" spans="1:9" ht="21" customHeight="1" x14ac:dyDescent="0.2">
      <c r="B448" s="4" t="s">
        <v>39</v>
      </c>
      <c r="D448" s="5"/>
      <c r="I448" s="5"/>
    </row>
    <row r="449" spans="1:9" x14ac:dyDescent="0.2">
      <c r="B449" s="4" t="s">
        <v>235</v>
      </c>
      <c r="C449" s="5" t="s">
        <v>41</v>
      </c>
      <c r="D449" s="5">
        <v>7</v>
      </c>
      <c r="F449" s="7">
        <f>D449*E449</f>
        <v>0</v>
      </c>
      <c r="I449" s="5"/>
    </row>
    <row r="450" spans="1:9" x14ac:dyDescent="0.2">
      <c r="B450" s="26"/>
      <c r="D450" s="5"/>
      <c r="I450" s="5"/>
    </row>
    <row r="451" spans="1:9" x14ac:dyDescent="0.2">
      <c r="A451" s="3" t="s">
        <v>262</v>
      </c>
      <c r="B451" s="24" t="s">
        <v>263</v>
      </c>
      <c r="D451" s="5"/>
      <c r="I451" s="5"/>
    </row>
    <row r="452" spans="1:9" x14ac:dyDescent="0.2">
      <c r="B452" s="26" t="s">
        <v>264</v>
      </c>
      <c r="D452" s="5"/>
      <c r="I452" s="5"/>
    </row>
    <row r="453" spans="1:9" ht="111.2" customHeight="1" x14ac:dyDescent="0.2">
      <c r="B453" s="4" t="s">
        <v>265</v>
      </c>
      <c r="D453" s="5"/>
      <c r="I453" s="5"/>
    </row>
    <row r="454" spans="1:9" ht="45" x14ac:dyDescent="0.2">
      <c r="B454" s="4" t="s">
        <v>266</v>
      </c>
      <c r="D454" s="5"/>
      <c r="I454" s="5"/>
    </row>
    <row r="455" spans="1:9" ht="30" x14ac:dyDescent="0.2">
      <c r="B455" s="4" t="s">
        <v>267</v>
      </c>
      <c r="D455" s="5"/>
      <c r="I455" s="5"/>
    </row>
    <row r="456" spans="1:9" ht="45" x14ac:dyDescent="0.2">
      <c r="B456" s="4" t="s">
        <v>49</v>
      </c>
      <c r="D456" s="5"/>
      <c r="I456" s="5"/>
    </row>
    <row r="457" spans="1:9" x14ac:dyDescent="0.2">
      <c r="B457" s="4" t="s">
        <v>120</v>
      </c>
      <c r="C457" s="5" t="s">
        <v>41</v>
      </c>
      <c r="D457" s="5">
        <v>1</v>
      </c>
      <c r="F457" s="7">
        <f>D457*E457</f>
        <v>0</v>
      </c>
      <c r="I457" s="5"/>
    </row>
    <row r="458" spans="1:9" x14ac:dyDescent="0.2">
      <c r="D458" s="5"/>
      <c r="I458" s="5"/>
    </row>
    <row r="459" spans="1:9" x14ac:dyDescent="0.2">
      <c r="A459" s="3" t="s">
        <v>268</v>
      </c>
      <c r="B459" s="24" t="s">
        <v>269</v>
      </c>
      <c r="D459" s="5"/>
      <c r="I459" s="5"/>
    </row>
    <row r="460" spans="1:9" x14ac:dyDescent="0.2">
      <c r="B460" s="26" t="s">
        <v>270</v>
      </c>
      <c r="D460" s="5"/>
      <c r="I460" s="5"/>
    </row>
    <row r="461" spans="1:9" ht="109.5" customHeight="1" x14ac:dyDescent="0.2">
      <c r="B461" s="4" t="s">
        <v>265</v>
      </c>
      <c r="D461" s="5"/>
      <c r="I461" s="5"/>
    </row>
    <row r="462" spans="1:9" ht="45" x14ac:dyDescent="0.2">
      <c r="B462" s="4" t="s">
        <v>266</v>
      </c>
      <c r="D462" s="5"/>
      <c r="I462" s="5"/>
    </row>
    <row r="463" spans="1:9" ht="30" x14ac:dyDescent="0.2">
      <c r="B463" s="4" t="s">
        <v>267</v>
      </c>
      <c r="D463" s="5"/>
      <c r="I463" s="5"/>
    </row>
    <row r="464" spans="1:9" ht="45" x14ac:dyDescent="0.2">
      <c r="B464" s="4" t="s">
        <v>49</v>
      </c>
      <c r="D464" s="5"/>
      <c r="I464" s="5"/>
    </row>
    <row r="465" spans="1:10" x14ac:dyDescent="0.2">
      <c r="B465" s="4" t="s">
        <v>120</v>
      </c>
      <c r="C465" s="5" t="s">
        <v>41</v>
      </c>
      <c r="D465" s="5">
        <v>1</v>
      </c>
      <c r="F465" s="7">
        <f>D465*E465</f>
        <v>0</v>
      </c>
      <c r="I465" s="5"/>
    </row>
    <row r="466" spans="1:10" x14ac:dyDescent="0.2">
      <c r="D466" s="5"/>
      <c r="I466" s="5"/>
    </row>
    <row r="467" spans="1:10" x14ac:dyDescent="0.2">
      <c r="A467" s="3" t="s">
        <v>271</v>
      </c>
      <c r="B467" s="24" t="s">
        <v>272</v>
      </c>
      <c r="D467" s="5"/>
      <c r="I467" s="5"/>
    </row>
    <row r="468" spans="1:10" ht="30" x14ac:dyDescent="0.2">
      <c r="B468" s="36" t="s">
        <v>97</v>
      </c>
      <c r="D468" s="5"/>
      <c r="I468" s="5"/>
    </row>
    <row r="469" spans="1:10" ht="30" x14ac:dyDescent="0.2">
      <c r="B469" s="36" t="s">
        <v>98</v>
      </c>
      <c r="D469" s="5"/>
      <c r="I469" s="5"/>
    </row>
    <row r="470" spans="1:10" x14ac:dyDescent="0.2">
      <c r="B470" s="27" t="s">
        <v>99</v>
      </c>
      <c r="D470" s="5"/>
      <c r="I470" s="5"/>
    </row>
    <row r="471" spans="1:10" ht="19.149999999999999" customHeight="1" x14ac:dyDescent="0.2">
      <c r="B471" s="4" t="s">
        <v>40</v>
      </c>
      <c r="C471" s="5" t="s">
        <v>41</v>
      </c>
      <c r="D471" s="5">
        <v>3</v>
      </c>
      <c r="F471" s="7">
        <f>D471*E471</f>
        <v>0</v>
      </c>
      <c r="I471" s="5"/>
    </row>
    <row r="472" spans="1:10" x14ac:dyDescent="0.2">
      <c r="D472" s="5"/>
      <c r="I472" s="5"/>
    </row>
    <row r="473" spans="1:10" s="43" customFormat="1" ht="19.149999999999999" customHeight="1" x14ac:dyDescent="0.2">
      <c r="A473" s="41" t="s">
        <v>273</v>
      </c>
      <c r="B473" s="42" t="s">
        <v>274</v>
      </c>
      <c r="E473" s="44"/>
      <c r="F473" s="44"/>
      <c r="G473" s="44"/>
      <c r="H473" s="44"/>
      <c r="J473" s="45"/>
    </row>
    <row r="474" spans="1:10" ht="72.2" customHeight="1" x14ac:dyDescent="0.2">
      <c r="B474" s="46" t="s">
        <v>275</v>
      </c>
      <c r="D474" s="5"/>
      <c r="I474" s="5"/>
    </row>
    <row r="475" spans="1:10" ht="59.1" customHeight="1" x14ac:dyDescent="0.2">
      <c r="B475" s="46" t="s">
        <v>276</v>
      </c>
      <c r="D475" s="5"/>
      <c r="I475" s="5"/>
    </row>
    <row r="476" spans="1:10" ht="24.4" customHeight="1" x14ac:dyDescent="0.2">
      <c r="B476" s="46" t="s">
        <v>277</v>
      </c>
      <c r="D476" s="5"/>
      <c r="I476" s="5"/>
    </row>
    <row r="477" spans="1:10" ht="172.35" customHeight="1" x14ac:dyDescent="0.2">
      <c r="B477" s="26"/>
      <c r="D477" s="5"/>
      <c r="I477" s="5"/>
    </row>
    <row r="478" spans="1:10" s="43" customFormat="1" x14ac:dyDescent="0.2">
      <c r="A478" s="41"/>
      <c r="B478" s="4" t="s">
        <v>235</v>
      </c>
      <c r="C478" s="43" t="s">
        <v>41</v>
      </c>
      <c r="D478" s="43">
        <v>1</v>
      </c>
      <c r="E478" s="44"/>
      <c r="F478" s="44"/>
      <c r="G478" s="44"/>
      <c r="H478" s="44"/>
      <c r="J478" s="45"/>
    </row>
    <row r="479" spans="1:10" x14ac:dyDescent="0.2">
      <c r="D479" s="5"/>
      <c r="I479" s="5"/>
    </row>
    <row r="480" spans="1:10" x14ac:dyDescent="0.2">
      <c r="A480" s="3" t="s">
        <v>278</v>
      </c>
      <c r="B480" s="24" t="s">
        <v>279</v>
      </c>
      <c r="D480" s="5"/>
      <c r="I480" s="5"/>
    </row>
    <row r="481" spans="1:9" ht="64.5" customHeight="1" x14ac:dyDescent="0.2">
      <c r="B481" s="26" t="s">
        <v>280</v>
      </c>
      <c r="D481" s="5"/>
      <c r="I481" s="5"/>
    </row>
    <row r="482" spans="1:9" ht="75.400000000000006" customHeight="1" x14ac:dyDescent="0.2">
      <c r="B482" s="26" t="s">
        <v>169</v>
      </c>
      <c r="D482" s="5"/>
      <c r="I482" s="5"/>
    </row>
    <row r="483" spans="1:9" ht="30" x14ac:dyDescent="0.2">
      <c r="B483" s="26" t="s">
        <v>170</v>
      </c>
      <c r="D483" s="5"/>
      <c r="I483" s="5"/>
    </row>
    <row r="484" spans="1:9" x14ac:dyDescent="0.2">
      <c r="B484" s="4" t="s">
        <v>235</v>
      </c>
      <c r="C484" s="5" t="s">
        <v>41</v>
      </c>
      <c r="D484" s="5">
        <v>3</v>
      </c>
      <c r="F484" s="7">
        <f>D484*E484</f>
        <v>0</v>
      </c>
      <c r="I484" s="5"/>
    </row>
    <row r="485" spans="1:9" x14ac:dyDescent="0.2">
      <c r="D485" s="5"/>
      <c r="I485" s="5"/>
    </row>
    <row r="486" spans="1:9" x14ac:dyDescent="0.2">
      <c r="D486" s="5"/>
      <c r="I486" s="5"/>
    </row>
    <row r="487" spans="1:9" x14ac:dyDescent="0.2">
      <c r="D487" s="5"/>
      <c r="I487" s="5"/>
    </row>
    <row r="488" spans="1:9" x14ac:dyDescent="0.2">
      <c r="D488" s="5"/>
      <c r="I488" s="5"/>
    </row>
    <row r="489" spans="1:9" x14ac:dyDescent="0.2">
      <c r="B489" s="3" t="s">
        <v>171</v>
      </c>
      <c r="D489" s="5"/>
      <c r="I489" s="5"/>
    </row>
    <row r="490" spans="1:9" x14ac:dyDescent="0.2">
      <c r="B490" s="3" t="s">
        <v>281</v>
      </c>
      <c r="D490" s="5"/>
      <c r="I490" s="5"/>
    </row>
    <row r="491" spans="1:9" x14ac:dyDescent="0.2">
      <c r="D491" s="5"/>
      <c r="I491" s="5"/>
    </row>
    <row r="492" spans="1:9" x14ac:dyDescent="0.2">
      <c r="A492" s="3" t="s">
        <v>282</v>
      </c>
      <c r="B492" s="24" t="s">
        <v>283</v>
      </c>
      <c r="D492" s="5"/>
      <c r="I492" s="5"/>
    </row>
    <row r="493" spans="1:9" ht="139.35" customHeight="1" x14ac:dyDescent="0.2">
      <c r="B493" s="4" t="s">
        <v>284</v>
      </c>
      <c r="D493" s="5"/>
      <c r="I493" s="5"/>
    </row>
    <row r="494" spans="1:9" ht="30" x14ac:dyDescent="0.2">
      <c r="B494" s="4" t="s">
        <v>79</v>
      </c>
      <c r="D494" s="5"/>
      <c r="I494" s="5"/>
    </row>
    <row r="495" spans="1:9" ht="77.099999999999994" customHeight="1" x14ac:dyDescent="0.2">
      <c r="B495" s="4" t="s">
        <v>80</v>
      </c>
      <c r="D495" s="5"/>
      <c r="I495" s="5"/>
    </row>
    <row r="496" spans="1:9" x14ac:dyDescent="0.2">
      <c r="B496" s="4" t="s">
        <v>81</v>
      </c>
      <c r="C496" s="5" t="s">
        <v>41</v>
      </c>
      <c r="D496" s="5">
        <v>1</v>
      </c>
      <c r="F496" s="7">
        <f>D496*E496</f>
        <v>0</v>
      </c>
      <c r="I496" s="5"/>
    </row>
    <row r="497" spans="1:10" x14ac:dyDescent="0.2">
      <c r="D497" s="5"/>
      <c r="I497" s="5"/>
    </row>
    <row r="498" spans="1:10" x14ac:dyDescent="0.2">
      <c r="A498" s="3" t="s">
        <v>285</v>
      </c>
      <c r="B498" s="24" t="s">
        <v>286</v>
      </c>
      <c r="D498" s="5"/>
      <c r="I498" s="5"/>
    </row>
    <row r="499" spans="1:10" ht="135.94999999999999" customHeight="1" x14ac:dyDescent="0.2">
      <c r="B499" s="4" t="s">
        <v>287</v>
      </c>
      <c r="D499" s="5"/>
      <c r="I499" s="5"/>
    </row>
    <row r="500" spans="1:10" ht="30" x14ac:dyDescent="0.2">
      <c r="B500" s="4" t="s">
        <v>79</v>
      </c>
      <c r="D500" s="5"/>
      <c r="I500" s="5"/>
    </row>
    <row r="501" spans="1:10" ht="72.2" customHeight="1" x14ac:dyDescent="0.2">
      <c r="B501" s="4" t="s">
        <v>80</v>
      </c>
      <c r="D501" s="5"/>
      <c r="I501" s="5"/>
    </row>
    <row r="502" spans="1:10" x14ac:dyDescent="0.2">
      <c r="B502" s="26"/>
      <c r="D502" s="5"/>
      <c r="I502" s="5"/>
    </row>
    <row r="503" spans="1:10" x14ac:dyDescent="0.2">
      <c r="B503" s="4" t="s">
        <v>40</v>
      </c>
      <c r="C503" s="5" t="s">
        <v>41</v>
      </c>
      <c r="D503" s="5">
        <v>1</v>
      </c>
      <c r="F503" s="7">
        <f>D503*E503</f>
        <v>0</v>
      </c>
      <c r="I503" s="5"/>
    </row>
    <row r="504" spans="1:10" x14ac:dyDescent="0.2">
      <c r="D504" s="5"/>
      <c r="I504" s="5"/>
    </row>
    <row r="505" spans="1:10" x14ac:dyDescent="0.2">
      <c r="A505" s="3" t="s">
        <v>288</v>
      </c>
      <c r="B505" s="24" t="s">
        <v>289</v>
      </c>
      <c r="D505" s="5"/>
      <c r="I505" s="5"/>
    </row>
    <row r="506" spans="1:10" ht="30" x14ac:dyDescent="0.2">
      <c r="B506" s="36" t="s">
        <v>97</v>
      </c>
      <c r="D506" s="5"/>
      <c r="I506" s="5"/>
    </row>
    <row r="507" spans="1:10" ht="30" x14ac:dyDescent="0.2">
      <c r="B507" s="36" t="s">
        <v>98</v>
      </c>
      <c r="D507" s="5"/>
      <c r="I507" s="5"/>
    </row>
    <row r="508" spans="1:10" x14ac:dyDescent="0.2">
      <c r="B508" s="27" t="s">
        <v>99</v>
      </c>
      <c r="D508" s="5"/>
      <c r="I508" s="5"/>
    </row>
    <row r="509" spans="1:10" x14ac:dyDescent="0.2">
      <c r="B509" s="4" t="s">
        <v>40</v>
      </c>
      <c r="C509" s="5" t="s">
        <v>41</v>
      </c>
      <c r="D509" s="5">
        <v>1</v>
      </c>
      <c r="F509" s="7">
        <f>D509*E509</f>
        <v>0</v>
      </c>
      <c r="I509" s="5"/>
    </row>
    <row r="510" spans="1:10" x14ac:dyDescent="0.2">
      <c r="D510" s="5"/>
      <c r="I510" s="5"/>
    </row>
    <row r="511" spans="1:10" x14ac:dyDescent="0.2">
      <c r="A511" s="3" t="s">
        <v>290</v>
      </c>
      <c r="B511" s="24" t="s">
        <v>291</v>
      </c>
      <c r="D511" s="5"/>
      <c r="I511" s="5"/>
    </row>
    <row r="512" spans="1:10" s="18" customFormat="1" ht="124.15" customHeight="1" x14ac:dyDescent="0.2">
      <c r="A512" s="3"/>
      <c r="B512" s="4" t="s">
        <v>72</v>
      </c>
      <c r="E512" s="32"/>
      <c r="F512" s="7"/>
      <c r="G512" s="32"/>
      <c r="H512" s="32"/>
      <c r="J512" s="16"/>
    </row>
    <row r="513" spans="1:9" ht="59.1" customHeight="1" x14ac:dyDescent="0.2">
      <c r="B513" s="26" t="s">
        <v>73</v>
      </c>
      <c r="D513" s="5"/>
      <c r="I513" s="5"/>
    </row>
    <row r="514" spans="1:9" ht="30" x14ac:dyDescent="0.2">
      <c r="B514" s="26" t="s">
        <v>74</v>
      </c>
      <c r="D514" s="5"/>
      <c r="I514" s="5"/>
    </row>
    <row r="515" spans="1:9" ht="47.85" customHeight="1" x14ac:dyDescent="0.2">
      <c r="B515" s="26" t="s">
        <v>75</v>
      </c>
      <c r="D515" s="5"/>
      <c r="I515" s="5"/>
    </row>
    <row r="516" spans="1:9" ht="220.7" customHeight="1" x14ac:dyDescent="0.2">
      <c r="B516" s="26"/>
      <c r="D516" s="5"/>
      <c r="I516" s="5"/>
    </row>
    <row r="517" spans="1:9" x14ac:dyDescent="0.2">
      <c r="B517" s="4" t="s">
        <v>61</v>
      </c>
      <c r="C517" s="5" t="s">
        <v>41</v>
      </c>
      <c r="D517" s="5">
        <v>1</v>
      </c>
      <c r="F517" s="7">
        <f>D517*E517</f>
        <v>0</v>
      </c>
      <c r="I517" s="5"/>
    </row>
    <row r="518" spans="1:9" x14ac:dyDescent="0.2">
      <c r="D518" s="5"/>
      <c r="I518" s="5"/>
    </row>
    <row r="519" spans="1:9" x14ac:dyDescent="0.2">
      <c r="D519" s="5"/>
      <c r="I519" s="5"/>
    </row>
    <row r="520" spans="1:9" x14ac:dyDescent="0.2">
      <c r="D520" s="5"/>
      <c r="I520" s="5"/>
    </row>
    <row r="521" spans="1:9" x14ac:dyDescent="0.2">
      <c r="D521" s="5"/>
      <c r="I521" s="5"/>
    </row>
    <row r="522" spans="1:9" x14ac:dyDescent="0.2">
      <c r="B522" s="3" t="s">
        <v>184</v>
      </c>
      <c r="D522" s="5"/>
      <c r="I522" s="5"/>
    </row>
    <row r="523" spans="1:9" x14ac:dyDescent="0.2">
      <c r="B523" s="3" t="s">
        <v>292</v>
      </c>
      <c r="D523" s="5"/>
      <c r="I523" s="5"/>
    </row>
    <row r="524" spans="1:9" x14ac:dyDescent="0.2">
      <c r="D524" s="5"/>
      <c r="I524" s="5"/>
    </row>
    <row r="525" spans="1:9" x14ac:dyDescent="0.2">
      <c r="A525" s="3" t="s">
        <v>293</v>
      </c>
      <c r="B525" s="24" t="s">
        <v>294</v>
      </c>
      <c r="D525" s="5"/>
      <c r="I525" s="5"/>
    </row>
    <row r="526" spans="1:9" ht="30" x14ac:dyDescent="0.2">
      <c r="B526" s="4" t="s">
        <v>295</v>
      </c>
      <c r="D526" s="5"/>
      <c r="I526" s="5"/>
    </row>
    <row r="527" spans="1:9" ht="97.9" customHeight="1" x14ac:dyDescent="0.2">
      <c r="B527" s="4" t="s">
        <v>296</v>
      </c>
      <c r="D527" s="5"/>
      <c r="I527" s="5"/>
    </row>
    <row r="528" spans="1:9" ht="66.400000000000006" customHeight="1" x14ac:dyDescent="0.2">
      <c r="B528" s="4" t="s">
        <v>297</v>
      </c>
      <c r="D528" s="5"/>
      <c r="I528" s="5"/>
    </row>
    <row r="529" spans="1:9" ht="140.1" customHeight="1" x14ac:dyDescent="0.2">
      <c r="B529" s="4" t="s">
        <v>298</v>
      </c>
      <c r="D529" s="5"/>
      <c r="I529" s="5"/>
    </row>
    <row r="530" spans="1:9" ht="113.65" customHeight="1" x14ac:dyDescent="0.2">
      <c r="B530" s="4" t="s">
        <v>299</v>
      </c>
      <c r="D530" s="5"/>
      <c r="I530" s="5"/>
    </row>
    <row r="531" spans="1:9" ht="73.7" customHeight="1" x14ac:dyDescent="0.2">
      <c r="B531" s="4" t="s">
        <v>300</v>
      </c>
      <c r="D531" s="5"/>
      <c r="I531" s="5"/>
    </row>
    <row r="532" spans="1:9" ht="21" customHeight="1" x14ac:dyDescent="0.2">
      <c r="B532" s="4" t="s">
        <v>39</v>
      </c>
      <c r="D532" s="5"/>
      <c r="I532" s="5"/>
    </row>
    <row r="533" spans="1:9" x14ac:dyDescent="0.2">
      <c r="B533" s="4" t="s">
        <v>81</v>
      </c>
      <c r="C533" s="5" t="s">
        <v>41</v>
      </c>
      <c r="D533" s="5">
        <v>1</v>
      </c>
      <c r="F533" s="7">
        <f>D533*E533</f>
        <v>0</v>
      </c>
      <c r="I533" s="5"/>
    </row>
    <row r="534" spans="1:9" x14ac:dyDescent="0.2">
      <c r="D534" s="5"/>
      <c r="I534" s="5"/>
    </row>
    <row r="535" spans="1:9" x14ac:dyDescent="0.2">
      <c r="A535" s="3" t="s">
        <v>301</v>
      </c>
      <c r="B535" s="24" t="s">
        <v>302</v>
      </c>
      <c r="D535" s="5"/>
      <c r="I535" s="5"/>
    </row>
    <row r="536" spans="1:9" ht="30" x14ac:dyDescent="0.2">
      <c r="B536" s="4" t="s">
        <v>303</v>
      </c>
      <c r="D536" s="5"/>
      <c r="I536" s="5"/>
    </row>
    <row r="537" spans="1:9" ht="98.65" customHeight="1" x14ac:dyDescent="0.2">
      <c r="B537" s="4" t="s">
        <v>304</v>
      </c>
      <c r="D537" s="5"/>
      <c r="I537" s="5"/>
    </row>
    <row r="538" spans="1:9" ht="72.2" customHeight="1" x14ac:dyDescent="0.2">
      <c r="B538" s="4" t="s">
        <v>177</v>
      </c>
      <c r="D538" s="5"/>
      <c r="I538" s="5"/>
    </row>
    <row r="539" spans="1:9" ht="105" x14ac:dyDescent="0.2">
      <c r="B539" s="4" t="s">
        <v>305</v>
      </c>
      <c r="D539" s="5"/>
      <c r="I539" s="5"/>
    </row>
    <row r="540" spans="1:9" ht="21" customHeight="1" x14ac:dyDescent="0.2">
      <c r="B540" s="4" t="s">
        <v>39</v>
      </c>
      <c r="D540" s="5"/>
      <c r="I540" s="5"/>
    </row>
    <row r="541" spans="1:9" x14ac:dyDescent="0.2">
      <c r="B541" s="4" t="s">
        <v>120</v>
      </c>
      <c r="C541" s="5" t="s">
        <v>41</v>
      </c>
      <c r="D541" s="5">
        <v>1</v>
      </c>
      <c r="F541" s="7">
        <f>D541*E541</f>
        <v>0</v>
      </c>
      <c r="I541" s="5"/>
    </row>
    <row r="542" spans="1:9" x14ac:dyDescent="0.2">
      <c r="D542" s="5"/>
      <c r="I542" s="5"/>
    </row>
    <row r="543" spans="1:9" x14ac:dyDescent="0.2">
      <c r="A543" s="3" t="s">
        <v>306</v>
      </c>
      <c r="B543" s="24" t="s">
        <v>307</v>
      </c>
      <c r="D543" s="5"/>
      <c r="I543" s="5"/>
    </row>
    <row r="544" spans="1:9" ht="45" x14ac:dyDescent="0.2">
      <c r="B544" s="4" t="s">
        <v>308</v>
      </c>
      <c r="D544" s="5"/>
      <c r="I544" s="5"/>
    </row>
    <row r="545" spans="1:10" ht="87.95" customHeight="1" x14ac:dyDescent="0.2">
      <c r="B545" s="4" t="s">
        <v>309</v>
      </c>
      <c r="D545" s="5"/>
      <c r="I545" s="5"/>
    </row>
    <row r="546" spans="1:10" ht="88.7" customHeight="1" x14ac:dyDescent="0.2">
      <c r="B546" s="4" t="s">
        <v>310</v>
      </c>
      <c r="D546" s="5"/>
      <c r="I546" s="5"/>
    </row>
    <row r="547" spans="1:10" ht="101.1" customHeight="1" x14ac:dyDescent="0.2">
      <c r="B547" s="4" t="s">
        <v>311</v>
      </c>
      <c r="D547" s="5"/>
      <c r="I547" s="5"/>
    </row>
    <row r="548" spans="1:10" ht="86.25" customHeight="1" x14ac:dyDescent="0.2">
      <c r="B548" s="4" t="s">
        <v>312</v>
      </c>
      <c r="D548" s="5"/>
      <c r="I548" s="5"/>
    </row>
    <row r="549" spans="1:10" ht="74.650000000000006" customHeight="1" x14ac:dyDescent="0.2">
      <c r="B549" s="4" t="s">
        <v>313</v>
      </c>
      <c r="D549" s="5"/>
      <c r="I549" s="5"/>
    </row>
    <row r="550" spans="1:10" ht="21" customHeight="1" x14ac:dyDescent="0.2">
      <c r="B550" s="4" t="s">
        <v>39</v>
      </c>
      <c r="D550" s="5"/>
      <c r="I550" s="5"/>
    </row>
    <row r="551" spans="1:10" x14ac:dyDescent="0.2">
      <c r="B551" s="4" t="s">
        <v>235</v>
      </c>
      <c r="C551" s="5" t="s">
        <v>41</v>
      </c>
      <c r="D551" s="5">
        <v>3</v>
      </c>
      <c r="F551" s="7">
        <f>D551*E551</f>
        <v>0</v>
      </c>
      <c r="I551" s="5"/>
    </row>
    <row r="552" spans="1:10" x14ac:dyDescent="0.2">
      <c r="D552" s="5"/>
      <c r="I552" s="5"/>
    </row>
    <row r="553" spans="1:10" x14ac:dyDescent="0.2">
      <c r="A553" s="3" t="s">
        <v>314</v>
      </c>
      <c r="B553" s="24" t="s">
        <v>315</v>
      </c>
      <c r="D553" s="5"/>
      <c r="I553" s="5"/>
    </row>
    <row r="554" spans="1:10" s="18" customFormat="1" ht="124.15" customHeight="1" x14ac:dyDescent="0.2">
      <c r="A554" s="3"/>
      <c r="B554" s="4" t="s">
        <v>72</v>
      </c>
      <c r="E554" s="32"/>
      <c r="F554" s="7"/>
      <c r="G554" s="32"/>
      <c r="H554" s="32"/>
      <c r="J554" s="16"/>
    </row>
    <row r="555" spans="1:10" ht="59.1" customHeight="1" x14ac:dyDescent="0.2">
      <c r="B555" s="26" t="s">
        <v>73</v>
      </c>
      <c r="D555" s="5"/>
      <c r="I555" s="5"/>
    </row>
    <row r="556" spans="1:10" ht="30" x14ac:dyDescent="0.2">
      <c r="B556" s="26" t="s">
        <v>74</v>
      </c>
      <c r="D556" s="5"/>
      <c r="I556" s="5"/>
    </row>
    <row r="557" spans="1:10" ht="47.85" customHeight="1" x14ac:dyDescent="0.2">
      <c r="B557" s="26" t="s">
        <v>75</v>
      </c>
      <c r="D557" s="5"/>
      <c r="I557" s="5"/>
    </row>
    <row r="558" spans="1:10" ht="220.7" customHeight="1" x14ac:dyDescent="0.2">
      <c r="B558" s="26"/>
      <c r="D558" s="5"/>
      <c r="I558" s="5"/>
    </row>
    <row r="559" spans="1:10" x14ac:dyDescent="0.2">
      <c r="B559" s="4" t="s">
        <v>40</v>
      </c>
      <c r="C559" s="5" t="s">
        <v>41</v>
      </c>
      <c r="D559" s="5">
        <v>4</v>
      </c>
      <c r="F559" s="7">
        <f>D559*E559</f>
        <v>0</v>
      </c>
      <c r="I559" s="5"/>
    </row>
    <row r="560" spans="1:10" x14ac:dyDescent="0.2">
      <c r="D560" s="5"/>
      <c r="I560" s="5"/>
    </row>
    <row r="561" spans="1:9" x14ac:dyDescent="0.2">
      <c r="A561" s="3" t="s">
        <v>316</v>
      </c>
      <c r="B561" s="24" t="s">
        <v>317</v>
      </c>
      <c r="D561" s="5"/>
      <c r="I561" s="5"/>
    </row>
    <row r="562" spans="1:9" ht="30" x14ac:dyDescent="0.2">
      <c r="B562" s="36" t="s">
        <v>97</v>
      </c>
      <c r="D562" s="5"/>
      <c r="I562" s="5"/>
    </row>
    <row r="563" spans="1:9" ht="30" x14ac:dyDescent="0.2">
      <c r="B563" s="36" t="s">
        <v>98</v>
      </c>
      <c r="D563" s="5"/>
      <c r="I563" s="5"/>
    </row>
    <row r="564" spans="1:9" x14ac:dyDescent="0.2">
      <c r="B564" s="27" t="s">
        <v>99</v>
      </c>
      <c r="D564" s="5"/>
      <c r="I564" s="5"/>
    </row>
    <row r="565" spans="1:9" x14ac:dyDescent="0.2">
      <c r="B565" s="4" t="s">
        <v>318</v>
      </c>
      <c r="C565" s="5" t="s">
        <v>41</v>
      </c>
      <c r="D565" s="5">
        <v>1</v>
      </c>
      <c r="F565" s="7">
        <f>D565*E565</f>
        <v>0</v>
      </c>
      <c r="I565" s="5"/>
    </row>
    <row r="566" spans="1:9" x14ac:dyDescent="0.2">
      <c r="D566" s="5"/>
      <c r="I566" s="5"/>
    </row>
    <row r="567" spans="1:9" x14ac:dyDescent="0.2">
      <c r="A567" s="3" t="s">
        <v>319</v>
      </c>
      <c r="B567" s="24" t="s">
        <v>320</v>
      </c>
      <c r="D567" s="5"/>
      <c r="I567" s="5"/>
    </row>
    <row r="568" spans="1:9" ht="149.25" customHeight="1" x14ac:dyDescent="0.2">
      <c r="B568" s="4" t="s">
        <v>321</v>
      </c>
      <c r="D568" s="5"/>
      <c r="I568" s="5"/>
    </row>
    <row r="569" spans="1:9" ht="30" x14ac:dyDescent="0.2">
      <c r="B569" s="4" t="s">
        <v>79</v>
      </c>
      <c r="D569" s="5"/>
      <c r="I569" s="5"/>
    </row>
    <row r="570" spans="1:9" ht="45" x14ac:dyDescent="0.2">
      <c r="B570" s="4" t="s">
        <v>49</v>
      </c>
      <c r="D570" s="5"/>
      <c r="I570" s="5"/>
    </row>
    <row r="571" spans="1:9" x14ac:dyDescent="0.2">
      <c r="B571" s="4" t="s">
        <v>120</v>
      </c>
      <c r="C571" s="5" t="s">
        <v>41</v>
      </c>
      <c r="D571" s="5">
        <v>1</v>
      </c>
      <c r="F571" s="7">
        <f>D571*E571</f>
        <v>0</v>
      </c>
      <c r="I571" s="5"/>
    </row>
    <row r="572" spans="1:9" x14ac:dyDescent="0.2">
      <c r="D572" s="5"/>
      <c r="I572" s="5"/>
    </row>
    <row r="573" spans="1:9" x14ac:dyDescent="0.2">
      <c r="D573" s="5"/>
      <c r="I573" s="5"/>
    </row>
    <row r="574" spans="1:9" x14ac:dyDescent="0.2">
      <c r="D574" s="5"/>
      <c r="I574" s="5"/>
    </row>
    <row r="575" spans="1:9" x14ac:dyDescent="0.2">
      <c r="D575" s="5"/>
      <c r="I575" s="5"/>
    </row>
    <row r="576" spans="1:9" x14ac:dyDescent="0.2">
      <c r="D576" s="5"/>
      <c r="I576" s="5"/>
    </row>
    <row r="577" spans="1:9" x14ac:dyDescent="0.2">
      <c r="D577" s="5"/>
      <c r="I577" s="5"/>
    </row>
    <row r="578" spans="1:9" x14ac:dyDescent="0.2">
      <c r="B578" s="3" t="s">
        <v>322</v>
      </c>
      <c r="D578" s="5"/>
      <c r="I578" s="5"/>
    </row>
    <row r="579" spans="1:9" x14ac:dyDescent="0.2">
      <c r="B579" s="3"/>
      <c r="D579" s="5"/>
      <c r="I579" s="5"/>
    </row>
    <row r="580" spans="1:9" x14ac:dyDescent="0.2">
      <c r="B580" s="3"/>
      <c r="D580" s="5"/>
      <c r="I580" s="5"/>
    </row>
    <row r="581" spans="1:9" x14ac:dyDescent="0.2">
      <c r="B581" s="3" t="s">
        <v>138</v>
      </c>
      <c r="D581" s="5"/>
      <c r="I581" s="5"/>
    </row>
    <row r="582" spans="1:9" x14ac:dyDescent="0.2">
      <c r="B582" s="3" t="s">
        <v>323</v>
      </c>
      <c r="D582" s="5"/>
      <c r="I582" s="5"/>
    </row>
    <row r="583" spans="1:9" x14ac:dyDescent="0.2">
      <c r="B583" s="26"/>
      <c r="D583" s="5"/>
      <c r="I583" s="5"/>
    </row>
    <row r="584" spans="1:9" x14ac:dyDescent="0.2">
      <c r="A584" s="3" t="s">
        <v>324</v>
      </c>
      <c r="B584" s="24" t="s">
        <v>325</v>
      </c>
      <c r="D584" s="5"/>
      <c r="I584" s="5"/>
    </row>
    <row r="585" spans="1:9" ht="58.9" customHeight="1" x14ac:dyDescent="0.2">
      <c r="B585" s="4" t="s">
        <v>326</v>
      </c>
      <c r="D585" s="5"/>
      <c r="I585" s="5"/>
    </row>
    <row r="586" spans="1:9" ht="90.4" customHeight="1" x14ac:dyDescent="0.2">
      <c r="B586" s="4" t="s">
        <v>327</v>
      </c>
      <c r="D586" s="5"/>
      <c r="I586" s="5"/>
    </row>
    <row r="587" spans="1:9" ht="69.599999999999994" customHeight="1" x14ac:dyDescent="0.2">
      <c r="B587" s="4" t="s">
        <v>328</v>
      </c>
      <c r="D587" s="5"/>
      <c r="I587" s="5"/>
    </row>
    <row r="588" spans="1:9" ht="115.35" customHeight="1" x14ac:dyDescent="0.2">
      <c r="B588" s="4" t="s">
        <v>329</v>
      </c>
      <c r="D588" s="5"/>
      <c r="I588" s="5"/>
    </row>
    <row r="589" spans="1:9" ht="30" x14ac:dyDescent="0.2">
      <c r="B589" s="4" t="s">
        <v>330</v>
      </c>
      <c r="D589" s="5"/>
      <c r="I589" s="5"/>
    </row>
    <row r="590" spans="1:9" ht="30" x14ac:dyDescent="0.2">
      <c r="B590" s="4" t="s">
        <v>178</v>
      </c>
      <c r="D590" s="5"/>
      <c r="I590" s="5"/>
    </row>
    <row r="591" spans="1:9" ht="45" x14ac:dyDescent="0.2">
      <c r="B591" s="4" t="s">
        <v>179</v>
      </c>
      <c r="D591" s="5"/>
      <c r="I591" s="5"/>
    </row>
    <row r="592" spans="1:9" ht="48.95" customHeight="1" x14ac:dyDescent="0.2">
      <c r="B592" s="4" t="s">
        <v>331</v>
      </c>
      <c r="D592" s="5"/>
      <c r="I592" s="5"/>
    </row>
    <row r="593" spans="1:9" ht="72.95" customHeight="1" x14ac:dyDescent="0.2">
      <c r="B593" s="4" t="s">
        <v>332</v>
      </c>
      <c r="D593" s="5"/>
      <c r="I593" s="5"/>
    </row>
    <row r="594" spans="1:9" ht="21" customHeight="1" x14ac:dyDescent="0.2">
      <c r="B594" s="4" t="s">
        <v>39</v>
      </c>
      <c r="D594" s="5"/>
      <c r="I594" s="5"/>
    </row>
    <row r="595" spans="1:9" x14ac:dyDescent="0.2">
      <c r="B595" s="4" t="s">
        <v>204</v>
      </c>
      <c r="C595" s="5" t="s">
        <v>41</v>
      </c>
      <c r="D595" s="5">
        <v>1</v>
      </c>
      <c r="F595" s="7">
        <f>D595*E595</f>
        <v>0</v>
      </c>
      <c r="I595" s="5"/>
    </row>
    <row r="596" spans="1:9" x14ac:dyDescent="0.2">
      <c r="B596" s="26"/>
      <c r="D596" s="5"/>
      <c r="I596" s="5"/>
    </row>
    <row r="597" spans="1:9" x14ac:dyDescent="0.2">
      <c r="A597" s="3" t="s">
        <v>333</v>
      </c>
      <c r="B597" s="24" t="s">
        <v>334</v>
      </c>
      <c r="D597" s="5"/>
      <c r="I597" s="5"/>
    </row>
    <row r="598" spans="1:9" ht="30" x14ac:dyDescent="0.2">
      <c r="B598" s="27" t="s">
        <v>335</v>
      </c>
      <c r="D598" s="5"/>
      <c r="I598" s="5"/>
    </row>
    <row r="599" spans="1:9" ht="99.6" customHeight="1" x14ac:dyDescent="0.2">
      <c r="B599" s="27" t="s">
        <v>176</v>
      </c>
      <c r="D599" s="5"/>
      <c r="I599" s="5"/>
    </row>
    <row r="600" spans="1:9" ht="79.7" customHeight="1" x14ac:dyDescent="0.2">
      <c r="B600" s="4" t="s">
        <v>177</v>
      </c>
      <c r="D600" s="5"/>
      <c r="I600" s="5"/>
    </row>
    <row r="601" spans="1:9" ht="155.1" customHeight="1" x14ac:dyDescent="0.2">
      <c r="B601" s="4" t="s">
        <v>336</v>
      </c>
      <c r="D601" s="5"/>
      <c r="I601" s="5"/>
    </row>
    <row r="602" spans="1:9" ht="46.35" customHeight="1" x14ac:dyDescent="0.2">
      <c r="B602" s="4" t="s">
        <v>49</v>
      </c>
      <c r="D602" s="5"/>
      <c r="I602" s="5"/>
    </row>
    <row r="603" spans="1:9" ht="21" customHeight="1" x14ac:dyDescent="0.2">
      <c r="B603" s="4" t="s">
        <v>39</v>
      </c>
      <c r="D603" s="5"/>
      <c r="I603" s="5"/>
    </row>
    <row r="604" spans="1:9" x14ac:dyDescent="0.2">
      <c r="B604" s="4" t="s">
        <v>81</v>
      </c>
      <c r="C604" s="5" t="s">
        <v>41</v>
      </c>
      <c r="D604" s="5">
        <v>1</v>
      </c>
      <c r="F604" s="7">
        <f>D604*E604</f>
        <v>0</v>
      </c>
      <c r="I604" s="5"/>
    </row>
    <row r="605" spans="1:9" x14ac:dyDescent="0.2">
      <c r="D605" s="5"/>
      <c r="I605" s="5"/>
    </row>
    <row r="606" spans="1:9" ht="31.5" x14ac:dyDescent="0.2">
      <c r="A606" s="3" t="s">
        <v>337</v>
      </c>
      <c r="B606" s="24" t="s">
        <v>338</v>
      </c>
      <c r="D606" s="5"/>
      <c r="I606" s="5"/>
    </row>
    <row r="607" spans="1:9" ht="30" x14ac:dyDescent="0.2">
      <c r="B607" s="27" t="s">
        <v>339</v>
      </c>
      <c r="D607" s="5"/>
      <c r="I607" s="5"/>
    </row>
    <row r="608" spans="1:9" ht="45" x14ac:dyDescent="0.2">
      <c r="B608" s="27" t="s">
        <v>340</v>
      </c>
      <c r="D608" s="5"/>
      <c r="I608" s="5"/>
    </row>
    <row r="609" spans="1:9" ht="90" x14ac:dyDescent="0.2">
      <c r="B609" s="27" t="s">
        <v>341</v>
      </c>
      <c r="D609" s="5"/>
      <c r="I609" s="5"/>
    </row>
    <row r="610" spans="1:9" ht="45" x14ac:dyDescent="0.2">
      <c r="B610" s="27" t="s">
        <v>342</v>
      </c>
      <c r="D610" s="5"/>
      <c r="I610" s="5"/>
    </row>
    <row r="611" spans="1:9" ht="30" x14ac:dyDescent="0.2">
      <c r="B611" s="27" t="s">
        <v>98</v>
      </c>
      <c r="D611" s="5"/>
      <c r="I611" s="5"/>
    </row>
    <row r="612" spans="1:9" x14ac:dyDescent="0.2">
      <c r="B612" s="27" t="s">
        <v>99</v>
      </c>
      <c r="D612" s="5"/>
      <c r="I612" s="5"/>
    </row>
    <row r="613" spans="1:9" ht="21" customHeight="1" x14ac:dyDescent="0.2">
      <c r="B613" s="4" t="s">
        <v>39</v>
      </c>
      <c r="D613" s="5"/>
      <c r="I613" s="5"/>
    </row>
    <row r="614" spans="1:9" x14ac:dyDescent="0.2">
      <c r="B614" s="4" t="s">
        <v>61</v>
      </c>
      <c r="C614" s="5" t="s">
        <v>41</v>
      </c>
      <c r="D614" s="5">
        <v>2</v>
      </c>
      <c r="F614" s="7">
        <f>D614*E614</f>
        <v>0</v>
      </c>
      <c r="I614" s="5"/>
    </row>
    <row r="615" spans="1:9" x14ac:dyDescent="0.2">
      <c r="D615" s="5"/>
      <c r="I615" s="5"/>
    </row>
    <row r="616" spans="1:9" x14ac:dyDescent="0.2">
      <c r="A616" s="3" t="s">
        <v>343</v>
      </c>
      <c r="B616" s="24" t="s">
        <v>344</v>
      </c>
      <c r="D616" s="5"/>
      <c r="I616" s="5"/>
    </row>
    <row r="617" spans="1:9" ht="145.15" customHeight="1" x14ac:dyDescent="0.2">
      <c r="B617" s="4" t="s">
        <v>345</v>
      </c>
      <c r="D617" s="5"/>
      <c r="I617" s="5"/>
    </row>
    <row r="618" spans="1:9" ht="30" x14ac:dyDescent="0.2">
      <c r="B618" s="4" t="s">
        <v>79</v>
      </c>
      <c r="D618" s="5"/>
      <c r="I618" s="5"/>
    </row>
    <row r="619" spans="1:9" ht="73.7" customHeight="1" x14ac:dyDescent="0.2">
      <c r="B619" s="4" t="s">
        <v>80</v>
      </c>
      <c r="D619" s="5"/>
      <c r="I619" s="5"/>
    </row>
    <row r="620" spans="1:9" x14ac:dyDescent="0.2">
      <c r="B620" s="4" t="s">
        <v>120</v>
      </c>
      <c r="C620" s="5" t="s">
        <v>41</v>
      </c>
      <c r="D620" s="5">
        <v>2</v>
      </c>
      <c r="F620" s="7">
        <f>D620*E620</f>
        <v>0</v>
      </c>
      <c r="I620" s="5"/>
    </row>
    <row r="621" spans="1:9" x14ac:dyDescent="0.2">
      <c r="D621" s="5"/>
      <c r="I621" s="5"/>
    </row>
    <row r="622" spans="1:9" x14ac:dyDescent="0.2">
      <c r="A622" s="3" t="s">
        <v>346</v>
      </c>
      <c r="B622" s="24" t="s">
        <v>347</v>
      </c>
      <c r="D622" s="5"/>
      <c r="I622" s="5"/>
    </row>
    <row r="623" spans="1:9" ht="61.15" customHeight="1" x14ac:dyDescent="0.2">
      <c r="B623" s="26" t="s">
        <v>348</v>
      </c>
      <c r="D623" s="5"/>
      <c r="I623" s="5"/>
    </row>
    <row r="624" spans="1:9" ht="75.400000000000006" customHeight="1" x14ac:dyDescent="0.2">
      <c r="B624" s="26" t="s">
        <v>169</v>
      </c>
      <c r="D624" s="5"/>
      <c r="I624" s="5"/>
    </row>
    <row r="625" spans="1:10" ht="30" x14ac:dyDescent="0.2">
      <c r="B625" s="26" t="s">
        <v>170</v>
      </c>
      <c r="D625" s="5"/>
      <c r="I625" s="5"/>
    </row>
    <row r="626" spans="1:10" x14ac:dyDescent="0.2">
      <c r="B626" s="4" t="s">
        <v>81</v>
      </c>
      <c r="C626" s="5" t="s">
        <v>41</v>
      </c>
      <c r="D626" s="5">
        <v>2</v>
      </c>
      <c r="F626" s="7">
        <f>D626*E626</f>
        <v>0</v>
      </c>
      <c r="I626" s="5"/>
    </row>
    <row r="627" spans="1:10" x14ac:dyDescent="0.2">
      <c r="D627" s="5"/>
      <c r="I627" s="5"/>
    </row>
    <row r="628" spans="1:10" x14ac:dyDescent="0.2">
      <c r="A628" s="3" t="s">
        <v>349</v>
      </c>
      <c r="B628" s="24" t="s">
        <v>350</v>
      </c>
      <c r="D628" s="5"/>
      <c r="I628" s="5"/>
    </row>
    <row r="629" spans="1:10" ht="60.4" customHeight="1" x14ac:dyDescent="0.2">
      <c r="B629" s="26" t="s">
        <v>351</v>
      </c>
      <c r="D629" s="5"/>
      <c r="I629" s="5"/>
    </row>
    <row r="630" spans="1:10" ht="101.85" customHeight="1" x14ac:dyDescent="0.2">
      <c r="B630" s="26" t="s">
        <v>352</v>
      </c>
      <c r="D630" s="5"/>
      <c r="I630" s="5"/>
    </row>
    <row r="631" spans="1:10" ht="26.45" customHeight="1" x14ac:dyDescent="0.2">
      <c r="B631" s="26" t="s">
        <v>353</v>
      </c>
      <c r="D631" s="5"/>
      <c r="I631" s="5"/>
    </row>
    <row r="632" spans="1:10" x14ac:dyDescent="0.2">
      <c r="B632" s="4" t="s">
        <v>204</v>
      </c>
      <c r="C632" s="5" t="s">
        <v>41</v>
      </c>
      <c r="D632" s="5">
        <v>3</v>
      </c>
      <c r="F632" s="7">
        <f>D632*E632</f>
        <v>0</v>
      </c>
      <c r="I632" s="5"/>
    </row>
    <row r="633" spans="1:10" x14ac:dyDescent="0.2">
      <c r="D633" s="5"/>
      <c r="I633" s="5"/>
    </row>
    <row r="634" spans="1:10" x14ac:dyDescent="0.2">
      <c r="A634" s="3" t="s">
        <v>354</v>
      </c>
      <c r="B634" s="24" t="s">
        <v>355</v>
      </c>
      <c r="D634" s="5"/>
      <c r="I634" s="5"/>
    </row>
    <row r="635" spans="1:10" s="18" customFormat="1" ht="124.15" customHeight="1" x14ac:dyDescent="0.2">
      <c r="A635" s="3"/>
      <c r="B635" s="4" t="s">
        <v>72</v>
      </c>
      <c r="E635" s="32"/>
      <c r="F635" s="7"/>
      <c r="G635" s="32"/>
      <c r="H635" s="32"/>
      <c r="J635" s="16"/>
    </row>
    <row r="636" spans="1:10" ht="59.1" customHeight="1" x14ac:dyDescent="0.2">
      <c r="B636" s="26" t="s">
        <v>73</v>
      </c>
      <c r="D636" s="5"/>
      <c r="I636" s="5"/>
    </row>
    <row r="637" spans="1:10" ht="30" x14ac:dyDescent="0.2">
      <c r="B637" s="26" t="s">
        <v>74</v>
      </c>
      <c r="D637" s="5"/>
      <c r="I637" s="5"/>
    </row>
    <row r="638" spans="1:10" ht="47.85" customHeight="1" x14ac:dyDescent="0.2">
      <c r="B638" s="26" t="s">
        <v>75</v>
      </c>
      <c r="D638" s="5"/>
      <c r="I638" s="5"/>
    </row>
    <row r="639" spans="1:10" ht="220.7" customHeight="1" x14ac:dyDescent="0.2">
      <c r="B639" s="26"/>
      <c r="D639" s="5"/>
      <c r="I639" s="5"/>
    </row>
    <row r="640" spans="1:10" x14ac:dyDescent="0.2">
      <c r="B640" s="4" t="s">
        <v>120</v>
      </c>
      <c r="C640" s="5" t="s">
        <v>41</v>
      </c>
      <c r="D640" s="5">
        <v>1</v>
      </c>
      <c r="F640" s="7">
        <f>D640*E640</f>
        <v>0</v>
      </c>
      <c r="I640" s="5"/>
    </row>
    <row r="641" spans="1:9" x14ac:dyDescent="0.2">
      <c r="D641" s="5"/>
      <c r="I641" s="5"/>
    </row>
    <row r="642" spans="1:9" x14ac:dyDescent="0.2">
      <c r="D642" s="5"/>
      <c r="I642" s="5"/>
    </row>
    <row r="643" spans="1:9" x14ac:dyDescent="0.2">
      <c r="D643" s="5"/>
      <c r="I643" s="5"/>
    </row>
    <row r="644" spans="1:9" x14ac:dyDescent="0.2">
      <c r="D644" s="5"/>
      <c r="I644" s="5"/>
    </row>
    <row r="645" spans="1:9" x14ac:dyDescent="0.2">
      <c r="B645" s="3" t="s">
        <v>184</v>
      </c>
      <c r="D645" s="5"/>
      <c r="I645" s="5"/>
    </row>
    <row r="646" spans="1:9" x14ac:dyDescent="0.2">
      <c r="B646" s="3" t="s">
        <v>323</v>
      </c>
      <c r="D646" s="5"/>
      <c r="I646" s="5"/>
    </row>
    <row r="647" spans="1:9" x14ac:dyDescent="0.2">
      <c r="B647" s="26"/>
      <c r="D647" s="5"/>
      <c r="I647" s="5"/>
    </row>
    <row r="648" spans="1:9" x14ac:dyDescent="0.2">
      <c r="A648" s="3" t="s">
        <v>356</v>
      </c>
      <c r="B648" s="24" t="s">
        <v>357</v>
      </c>
      <c r="D648" s="5"/>
      <c r="I648" s="5"/>
    </row>
    <row r="649" spans="1:9" ht="43.9" customHeight="1" x14ac:dyDescent="0.2">
      <c r="B649" s="4" t="s">
        <v>358</v>
      </c>
      <c r="D649" s="5"/>
      <c r="I649" s="5"/>
    </row>
    <row r="650" spans="1:9" ht="98.65" customHeight="1" x14ac:dyDescent="0.2">
      <c r="B650" s="4" t="s">
        <v>359</v>
      </c>
      <c r="D650" s="5"/>
      <c r="I650" s="5"/>
    </row>
    <row r="651" spans="1:9" ht="74.650000000000006" customHeight="1" x14ac:dyDescent="0.2">
      <c r="B651" s="4" t="s">
        <v>177</v>
      </c>
      <c r="D651" s="5"/>
      <c r="I651" s="5"/>
    </row>
    <row r="652" spans="1:9" ht="86.25" customHeight="1" x14ac:dyDescent="0.2">
      <c r="B652" s="4" t="s">
        <v>360</v>
      </c>
      <c r="D652" s="5"/>
      <c r="I652" s="5"/>
    </row>
    <row r="653" spans="1:9" ht="71.25" customHeight="1" x14ac:dyDescent="0.2">
      <c r="B653" s="4" t="s">
        <v>361</v>
      </c>
      <c r="D653" s="5"/>
      <c r="I653" s="5"/>
    </row>
    <row r="654" spans="1:9" ht="30" x14ac:dyDescent="0.2">
      <c r="B654" s="4" t="s">
        <v>97</v>
      </c>
      <c r="D654" s="5"/>
      <c r="I654" s="5"/>
    </row>
    <row r="655" spans="1:9" ht="30" x14ac:dyDescent="0.2">
      <c r="B655" s="4" t="s">
        <v>178</v>
      </c>
      <c r="D655" s="5"/>
      <c r="I655" s="5"/>
    </row>
    <row r="656" spans="1:9" ht="48" customHeight="1" x14ac:dyDescent="0.2">
      <c r="B656" s="4" t="s">
        <v>179</v>
      </c>
      <c r="D656" s="5"/>
      <c r="I656" s="5"/>
    </row>
    <row r="657" spans="1:9" ht="49.7" customHeight="1" x14ac:dyDescent="0.2">
      <c r="B657" s="4" t="s">
        <v>331</v>
      </c>
      <c r="D657" s="5"/>
      <c r="I657" s="5"/>
    </row>
    <row r="658" spans="1:9" ht="46.35" customHeight="1" x14ac:dyDescent="0.2">
      <c r="B658" s="4" t="s">
        <v>49</v>
      </c>
      <c r="D658" s="5"/>
      <c r="I658" s="5"/>
    </row>
    <row r="659" spans="1:9" ht="21" customHeight="1" x14ac:dyDescent="0.2">
      <c r="B659" s="4" t="s">
        <v>39</v>
      </c>
      <c r="D659" s="5"/>
      <c r="I659" s="5"/>
    </row>
    <row r="660" spans="1:9" x14ac:dyDescent="0.2">
      <c r="B660" s="4" t="s">
        <v>40</v>
      </c>
      <c r="C660" s="5" t="s">
        <v>41</v>
      </c>
      <c r="D660" s="5">
        <v>1</v>
      </c>
      <c r="F660" s="7">
        <f>D660*E660</f>
        <v>0</v>
      </c>
      <c r="I660" s="5"/>
    </row>
    <row r="661" spans="1:9" x14ac:dyDescent="0.2">
      <c r="B661" s="26"/>
      <c r="D661" s="5"/>
      <c r="I661" s="5"/>
    </row>
    <row r="662" spans="1:9" x14ac:dyDescent="0.2">
      <c r="A662" s="3" t="s">
        <v>362</v>
      </c>
      <c r="B662" s="24" t="s">
        <v>363</v>
      </c>
      <c r="D662" s="5"/>
      <c r="I662" s="5"/>
    </row>
    <row r="663" spans="1:9" ht="136.9" customHeight="1" x14ac:dyDescent="0.2">
      <c r="B663" s="4" t="s">
        <v>364</v>
      </c>
      <c r="D663" s="5"/>
      <c r="I663" s="5"/>
    </row>
    <row r="664" spans="1:9" ht="30" x14ac:dyDescent="0.2">
      <c r="B664" s="4" t="s">
        <v>79</v>
      </c>
      <c r="D664" s="5"/>
      <c r="I664" s="5"/>
    </row>
    <row r="665" spans="1:9" ht="73.7" customHeight="1" x14ac:dyDescent="0.2">
      <c r="B665" s="4" t="s">
        <v>80</v>
      </c>
      <c r="D665" s="5"/>
      <c r="I665" s="5"/>
    </row>
    <row r="666" spans="1:9" x14ac:dyDescent="0.2">
      <c r="B666" s="4" t="s">
        <v>81</v>
      </c>
      <c r="C666" s="5" t="s">
        <v>41</v>
      </c>
      <c r="D666" s="5">
        <v>1</v>
      </c>
      <c r="F666" s="7">
        <f>D666*E666</f>
        <v>0</v>
      </c>
      <c r="I666" s="5"/>
    </row>
    <row r="667" spans="1:9" x14ac:dyDescent="0.2">
      <c r="B667" s="26"/>
      <c r="D667" s="5"/>
      <c r="I667" s="5"/>
    </row>
    <row r="668" spans="1:9" x14ac:dyDescent="0.2">
      <c r="B668" s="26"/>
      <c r="D668" s="5"/>
      <c r="I668" s="5"/>
    </row>
    <row r="669" spans="1:9" x14ac:dyDescent="0.2">
      <c r="B669" s="26"/>
      <c r="D669" s="5"/>
      <c r="I669" s="5"/>
    </row>
    <row r="670" spans="1:9" x14ac:dyDescent="0.2">
      <c r="B670" s="26"/>
      <c r="D670" s="5"/>
      <c r="I670" s="5"/>
    </row>
    <row r="671" spans="1:9" x14ac:dyDescent="0.2">
      <c r="B671" s="3" t="s">
        <v>365</v>
      </c>
      <c r="D671" s="5"/>
      <c r="I671" s="5"/>
    </row>
    <row r="672" spans="1:9" x14ac:dyDescent="0.2">
      <c r="B672" s="26"/>
      <c r="D672" s="5"/>
      <c r="I672" s="5"/>
    </row>
    <row r="673" spans="1:9" x14ac:dyDescent="0.2">
      <c r="A673" s="3" t="s">
        <v>366</v>
      </c>
      <c r="B673" s="24" t="s">
        <v>367</v>
      </c>
      <c r="D673" s="5"/>
      <c r="I673" s="5"/>
    </row>
    <row r="674" spans="1:9" ht="46.35" customHeight="1" x14ac:dyDescent="0.2">
      <c r="B674" s="4" t="s">
        <v>368</v>
      </c>
      <c r="D674" s="5"/>
      <c r="I674" s="5"/>
    </row>
    <row r="675" spans="1:9" ht="98.65" customHeight="1" x14ac:dyDescent="0.2">
      <c r="B675" s="4" t="s">
        <v>369</v>
      </c>
      <c r="D675" s="5"/>
      <c r="I675" s="5"/>
    </row>
    <row r="676" spans="1:9" ht="58.9" customHeight="1" x14ac:dyDescent="0.2">
      <c r="B676" s="4" t="s">
        <v>370</v>
      </c>
      <c r="D676" s="5"/>
      <c r="I676" s="5"/>
    </row>
    <row r="677" spans="1:9" ht="21" customHeight="1" x14ac:dyDescent="0.2">
      <c r="B677" s="4" t="s">
        <v>39</v>
      </c>
      <c r="D677" s="5"/>
      <c r="I677" s="5"/>
    </row>
    <row r="678" spans="1:9" x14ac:dyDescent="0.2">
      <c r="B678" s="4" t="s">
        <v>81</v>
      </c>
      <c r="C678" s="5" t="s">
        <v>41</v>
      </c>
      <c r="D678" s="5">
        <v>1</v>
      </c>
      <c r="F678" s="7">
        <f t="shared" ref="F678:F683" si="0">D678*E678</f>
        <v>0</v>
      </c>
      <c r="I678" s="5"/>
    </row>
    <row r="679" spans="1:9" x14ac:dyDescent="0.2">
      <c r="B679" s="26"/>
      <c r="D679" s="5"/>
      <c r="F679" s="7">
        <f t="shared" si="0"/>
        <v>0</v>
      </c>
      <c r="I679" s="5"/>
    </row>
    <row r="680" spans="1:9" x14ac:dyDescent="0.2">
      <c r="A680" s="3" t="s">
        <v>371</v>
      </c>
      <c r="B680" s="24" t="s">
        <v>372</v>
      </c>
      <c r="D680" s="5"/>
      <c r="F680" s="7">
        <f t="shared" si="0"/>
        <v>0</v>
      </c>
      <c r="I680" s="5"/>
    </row>
    <row r="681" spans="1:9" s="29" customFormat="1" ht="132.19999999999999" customHeight="1" x14ac:dyDescent="0.25">
      <c r="A681" s="28"/>
      <c r="B681" s="4" t="s">
        <v>60</v>
      </c>
      <c r="E681" s="30"/>
      <c r="F681" s="7">
        <f t="shared" si="0"/>
        <v>0</v>
      </c>
      <c r="G681" s="30"/>
      <c r="H681" s="30"/>
    </row>
    <row r="682" spans="1:9" s="29" customFormat="1" ht="159.4" customHeight="1" x14ac:dyDescent="0.25">
      <c r="A682" s="28"/>
      <c r="B682" s="31"/>
      <c r="E682" s="30"/>
      <c r="F682" s="7">
        <f t="shared" si="0"/>
        <v>0</v>
      </c>
      <c r="G682" s="30"/>
      <c r="H682" s="30"/>
    </row>
    <row r="683" spans="1:9" x14ac:dyDescent="0.2">
      <c r="B683" s="4" t="s">
        <v>373</v>
      </c>
      <c r="C683" s="5" t="s">
        <v>41</v>
      </c>
      <c r="D683" s="5">
        <v>1</v>
      </c>
      <c r="F683" s="7">
        <f t="shared" si="0"/>
        <v>0</v>
      </c>
      <c r="I683" s="5"/>
    </row>
    <row r="684" spans="1:9" x14ac:dyDescent="0.2">
      <c r="B684" s="26"/>
      <c r="D684" s="5"/>
      <c r="I684" s="5"/>
    </row>
    <row r="685" spans="1:9" x14ac:dyDescent="0.2">
      <c r="A685" s="3" t="s">
        <v>374</v>
      </c>
      <c r="B685" s="24" t="s">
        <v>375</v>
      </c>
      <c r="D685" s="5"/>
      <c r="I685" s="5"/>
    </row>
    <row r="686" spans="1:9" s="29" customFormat="1" ht="59.1" customHeight="1" x14ac:dyDescent="0.25">
      <c r="A686" s="28"/>
      <c r="B686" s="26" t="s">
        <v>376</v>
      </c>
      <c r="E686" s="30"/>
      <c r="F686" s="7"/>
      <c r="G686" s="30"/>
      <c r="H686" s="30"/>
    </row>
    <row r="687" spans="1:9" x14ac:dyDescent="0.2">
      <c r="B687" s="4" t="s">
        <v>40</v>
      </c>
      <c r="C687" s="5" t="s">
        <v>41</v>
      </c>
      <c r="D687" s="5">
        <v>1</v>
      </c>
      <c r="F687" s="7">
        <f>D687*E687</f>
        <v>0</v>
      </c>
      <c r="I687" s="5"/>
    </row>
    <row r="688" spans="1:9" x14ac:dyDescent="0.2">
      <c r="B688" s="26"/>
      <c r="D688" s="5"/>
      <c r="I688" s="5"/>
    </row>
    <row r="689" spans="1:9" x14ac:dyDescent="0.2">
      <c r="A689" s="3" t="s">
        <v>377</v>
      </c>
      <c r="B689" s="24" t="s">
        <v>378</v>
      </c>
      <c r="D689" s="5"/>
      <c r="I689" s="5"/>
    </row>
    <row r="690" spans="1:9" ht="46.15" customHeight="1" x14ac:dyDescent="0.2">
      <c r="B690" s="26" t="s">
        <v>64</v>
      </c>
      <c r="D690" s="5"/>
      <c r="I690" s="5"/>
    </row>
    <row r="691" spans="1:9" ht="59.65" customHeight="1" x14ac:dyDescent="0.2">
      <c r="B691" s="26" t="s">
        <v>65</v>
      </c>
      <c r="D691" s="5"/>
      <c r="I691" s="5"/>
    </row>
    <row r="692" spans="1:9" ht="41.45" customHeight="1" x14ac:dyDescent="0.2">
      <c r="B692" s="26" t="s">
        <v>66</v>
      </c>
      <c r="D692" s="5"/>
      <c r="I692" s="5"/>
    </row>
    <row r="693" spans="1:9" ht="164.1" customHeight="1" x14ac:dyDescent="0.2">
      <c r="D693" s="5"/>
      <c r="I693" s="5"/>
    </row>
    <row r="694" spans="1:9" x14ac:dyDescent="0.2">
      <c r="B694" s="4" t="s">
        <v>81</v>
      </c>
      <c r="C694" s="5" t="s">
        <v>41</v>
      </c>
      <c r="D694" s="5">
        <v>1</v>
      </c>
      <c r="F694" s="7">
        <f>D694*E694</f>
        <v>0</v>
      </c>
      <c r="I694" s="5"/>
    </row>
    <row r="695" spans="1:9" x14ac:dyDescent="0.2">
      <c r="B695" s="26"/>
      <c r="D695" s="5"/>
      <c r="I695" s="5"/>
    </row>
    <row r="696" spans="1:9" x14ac:dyDescent="0.2">
      <c r="A696" s="3" t="s">
        <v>379</v>
      </c>
      <c r="B696" s="24" t="s">
        <v>380</v>
      </c>
      <c r="D696" s="5"/>
      <c r="I696" s="5"/>
    </row>
    <row r="697" spans="1:9" ht="123.6" customHeight="1" x14ac:dyDescent="0.2">
      <c r="B697" s="4" t="s">
        <v>381</v>
      </c>
      <c r="D697" s="5"/>
      <c r="I697" s="5"/>
    </row>
    <row r="698" spans="1:9" ht="111.95" customHeight="1" x14ac:dyDescent="0.2">
      <c r="B698" s="4" t="s">
        <v>382</v>
      </c>
      <c r="D698" s="5"/>
      <c r="I698" s="5"/>
    </row>
    <row r="699" spans="1:9" ht="99.6" customHeight="1" x14ac:dyDescent="0.2">
      <c r="B699" s="4" t="s">
        <v>383</v>
      </c>
      <c r="D699" s="5"/>
      <c r="I699" s="5"/>
    </row>
    <row r="700" spans="1:9" ht="87" customHeight="1" x14ac:dyDescent="0.2">
      <c r="B700" s="4" t="s">
        <v>384</v>
      </c>
      <c r="D700" s="5"/>
      <c r="I700" s="5"/>
    </row>
    <row r="701" spans="1:9" ht="57.95" customHeight="1" x14ac:dyDescent="0.2">
      <c r="B701" s="4" t="s">
        <v>370</v>
      </c>
      <c r="D701" s="5"/>
      <c r="I701" s="5"/>
    </row>
    <row r="702" spans="1:9" ht="21" customHeight="1" x14ac:dyDescent="0.2">
      <c r="B702" s="4" t="s">
        <v>39</v>
      </c>
      <c r="D702" s="5"/>
      <c r="I702" s="5"/>
    </row>
    <row r="703" spans="1:9" x14ac:dyDescent="0.2">
      <c r="B703" s="4" t="s">
        <v>204</v>
      </c>
      <c r="C703" s="5" t="s">
        <v>41</v>
      </c>
      <c r="D703" s="5">
        <v>1</v>
      </c>
      <c r="F703" s="7">
        <f>D703*E703</f>
        <v>0</v>
      </c>
      <c r="I703" s="5"/>
    </row>
    <row r="704" spans="1:9" x14ac:dyDescent="0.2">
      <c r="B704" s="26"/>
      <c r="D704" s="5"/>
      <c r="I704" s="5"/>
    </row>
    <row r="705" spans="1:10" x14ac:dyDescent="0.2">
      <c r="A705" s="3" t="s">
        <v>385</v>
      </c>
      <c r="B705" s="24" t="s">
        <v>386</v>
      </c>
      <c r="D705" s="5"/>
      <c r="I705" s="5"/>
    </row>
    <row r="706" spans="1:10" s="29" customFormat="1" ht="150.75" x14ac:dyDescent="0.25">
      <c r="A706" s="31"/>
      <c r="B706" s="47" t="s">
        <v>387</v>
      </c>
      <c r="E706" s="30"/>
      <c r="F706" s="7"/>
      <c r="G706" s="30"/>
      <c r="H706" s="30"/>
      <c r="J706" s="48"/>
    </row>
    <row r="707" spans="1:10" s="29" customFormat="1" ht="143.1" customHeight="1" x14ac:dyDescent="0.25">
      <c r="A707" s="31"/>
      <c r="E707" s="30"/>
      <c r="F707" s="7"/>
      <c r="G707" s="30"/>
      <c r="H707" s="30"/>
      <c r="J707" s="48"/>
    </row>
    <row r="708" spans="1:10" x14ac:dyDescent="0.2">
      <c r="B708" s="4" t="s">
        <v>81</v>
      </c>
      <c r="C708" s="5" t="s">
        <v>41</v>
      </c>
      <c r="D708" s="5">
        <v>1</v>
      </c>
      <c r="F708" s="7">
        <f>D708*E708</f>
        <v>0</v>
      </c>
      <c r="I708" s="5"/>
    </row>
    <row r="709" spans="1:10" x14ac:dyDescent="0.2">
      <c r="B709" s="26"/>
      <c r="D709" s="5"/>
      <c r="I709" s="5"/>
    </row>
    <row r="710" spans="1:10" x14ac:dyDescent="0.2">
      <c r="B710" s="26"/>
      <c r="D710" s="5"/>
      <c r="I710" s="5"/>
    </row>
    <row r="711" spans="1:10" x14ac:dyDescent="0.2">
      <c r="B711" s="26"/>
      <c r="D711" s="5"/>
      <c r="I711" s="5"/>
    </row>
    <row r="712" spans="1:10" x14ac:dyDescent="0.2">
      <c r="B712" s="26"/>
      <c r="D712" s="5"/>
      <c r="I712" s="5"/>
    </row>
    <row r="713" spans="1:10" x14ac:dyDescent="0.2">
      <c r="B713" s="26"/>
      <c r="D713" s="5"/>
      <c r="I713" s="5"/>
    </row>
    <row r="714" spans="1:10" x14ac:dyDescent="0.2">
      <c r="B714" s="26"/>
      <c r="D714" s="5"/>
      <c r="I714" s="5"/>
    </row>
    <row r="715" spans="1:10" x14ac:dyDescent="0.2">
      <c r="B715" s="3" t="s">
        <v>388</v>
      </c>
      <c r="D715" s="5"/>
      <c r="I715" s="5"/>
    </row>
    <row r="716" spans="1:10" x14ac:dyDescent="0.2">
      <c r="B716" s="3"/>
      <c r="D716" s="5"/>
      <c r="I716" s="5"/>
    </row>
    <row r="717" spans="1:10" x14ac:dyDescent="0.2">
      <c r="B717" s="3"/>
      <c r="D717" s="5"/>
      <c r="I717" s="5"/>
    </row>
    <row r="718" spans="1:10" x14ac:dyDescent="0.2">
      <c r="A718" s="3" t="s">
        <v>389</v>
      </c>
      <c r="B718" s="24" t="s">
        <v>390</v>
      </c>
      <c r="D718" s="5"/>
      <c r="I718" s="5"/>
    </row>
    <row r="719" spans="1:10" ht="61.7" customHeight="1" x14ac:dyDescent="0.2">
      <c r="B719" s="26" t="s">
        <v>391</v>
      </c>
      <c r="D719" s="5"/>
      <c r="I719" s="5"/>
    </row>
    <row r="720" spans="1:10" ht="36.6" customHeight="1" x14ac:dyDescent="0.2">
      <c r="B720" s="26" t="s">
        <v>392</v>
      </c>
      <c r="D720" s="5"/>
      <c r="I720" s="5"/>
    </row>
    <row r="721" spans="1:9" ht="33.200000000000003" customHeight="1" x14ac:dyDescent="0.2">
      <c r="B721" s="26" t="s">
        <v>393</v>
      </c>
      <c r="D721" s="5"/>
      <c r="I721" s="5"/>
    </row>
    <row r="722" spans="1:9" ht="47.45" customHeight="1" x14ac:dyDescent="0.2">
      <c r="B722" s="26" t="s">
        <v>394</v>
      </c>
      <c r="D722" s="5"/>
      <c r="I722" s="5"/>
    </row>
    <row r="723" spans="1:9" ht="45" x14ac:dyDescent="0.2">
      <c r="B723" s="26" t="s">
        <v>49</v>
      </c>
      <c r="D723" s="5"/>
      <c r="I723" s="5"/>
    </row>
    <row r="724" spans="1:9" x14ac:dyDescent="0.2">
      <c r="B724" s="4" t="s">
        <v>81</v>
      </c>
      <c r="C724" s="5" t="s">
        <v>41</v>
      </c>
      <c r="D724" s="5">
        <v>1</v>
      </c>
      <c r="F724" s="7">
        <f>D724*E724</f>
        <v>0</v>
      </c>
      <c r="I724" s="5"/>
    </row>
    <row r="725" spans="1:9" x14ac:dyDescent="0.2">
      <c r="B725" s="26"/>
      <c r="D725" s="5"/>
      <c r="I725" s="5"/>
    </row>
    <row r="726" spans="1:9" x14ac:dyDescent="0.2">
      <c r="A726" s="3" t="s">
        <v>395</v>
      </c>
      <c r="B726" s="24" t="s">
        <v>396</v>
      </c>
      <c r="D726" s="5"/>
      <c r="I726" s="5"/>
    </row>
    <row r="727" spans="1:9" ht="90.4" customHeight="1" x14ac:dyDescent="0.2">
      <c r="B727" s="4" t="s">
        <v>397</v>
      </c>
      <c r="D727" s="5"/>
      <c r="I727" s="5"/>
    </row>
    <row r="728" spans="1:9" ht="126" customHeight="1" x14ac:dyDescent="0.2">
      <c r="B728" s="4" t="s">
        <v>398</v>
      </c>
      <c r="D728" s="5"/>
      <c r="I728" s="5"/>
    </row>
    <row r="729" spans="1:9" ht="82.9" customHeight="1" x14ac:dyDescent="0.2">
      <c r="B729" s="4" t="s">
        <v>399</v>
      </c>
      <c r="D729" s="5"/>
      <c r="I729" s="5"/>
    </row>
    <row r="730" spans="1:9" ht="84.6" customHeight="1" x14ac:dyDescent="0.2">
      <c r="B730" s="4" t="s">
        <v>400</v>
      </c>
      <c r="D730" s="5"/>
      <c r="I730" s="5"/>
    </row>
    <row r="731" spans="1:9" ht="21" customHeight="1" x14ac:dyDescent="0.2">
      <c r="B731" s="4" t="s">
        <v>39</v>
      </c>
      <c r="D731" s="5"/>
      <c r="I731" s="5"/>
    </row>
    <row r="732" spans="1:9" x14ac:dyDescent="0.2">
      <c r="B732" s="4" t="s">
        <v>401</v>
      </c>
      <c r="C732" s="5" t="s">
        <v>41</v>
      </c>
      <c r="D732" s="5">
        <v>1</v>
      </c>
      <c r="F732" s="7">
        <f>D732*E732</f>
        <v>0</v>
      </c>
      <c r="I732" s="5"/>
    </row>
    <row r="733" spans="1:9" x14ac:dyDescent="0.2">
      <c r="B733" s="26"/>
      <c r="D733" s="5"/>
      <c r="I733" s="5"/>
    </row>
    <row r="734" spans="1:9" x14ac:dyDescent="0.2">
      <c r="B734" s="26"/>
      <c r="D734" s="5"/>
      <c r="I734" s="5"/>
    </row>
    <row r="735" spans="1:9" x14ac:dyDescent="0.2">
      <c r="B735" s="26"/>
      <c r="D735" s="5"/>
      <c r="I735" s="5"/>
    </row>
    <row r="736" spans="1:9" x14ac:dyDescent="0.2">
      <c r="B736" s="26"/>
      <c r="D736" s="5"/>
      <c r="I736" s="5"/>
    </row>
    <row r="737" spans="1:10" x14ac:dyDescent="0.2">
      <c r="B737" s="26"/>
      <c r="D737" s="5"/>
      <c r="I737" s="5"/>
    </row>
    <row r="738" spans="1:10" x14ac:dyDescent="0.2">
      <c r="B738" s="26"/>
      <c r="D738" s="5"/>
      <c r="I738" s="5"/>
    </row>
    <row r="739" spans="1:10" x14ac:dyDescent="0.2">
      <c r="B739" s="3" t="s">
        <v>402</v>
      </c>
      <c r="D739" s="5"/>
      <c r="I739" s="5"/>
    </row>
    <row r="740" spans="1:10" x14ac:dyDescent="0.2">
      <c r="B740" s="26"/>
      <c r="D740" s="5"/>
      <c r="I740" s="5"/>
    </row>
    <row r="741" spans="1:10" s="49" customFormat="1" ht="20.65" customHeight="1" x14ac:dyDescent="0.2">
      <c r="A741" s="3" t="s">
        <v>403</v>
      </c>
      <c r="B741" s="24" t="s">
        <v>404</v>
      </c>
      <c r="E741" s="50"/>
      <c r="F741" s="7"/>
      <c r="G741" s="50"/>
      <c r="H741" s="50"/>
      <c r="J741" s="16"/>
    </row>
    <row r="742" spans="1:10" s="37" customFormat="1" ht="320.25" customHeight="1" x14ac:dyDescent="0.2">
      <c r="A742" s="51"/>
      <c r="B742" s="26" t="s">
        <v>405</v>
      </c>
      <c r="E742" s="38"/>
      <c r="F742" s="7"/>
      <c r="G742" s="38"/>
      <c r="H742" s="38"/>
      <c r="J742" s="9"/>
    </row>
    <row r="743" spans="1:10" s="37" customFormat="1" ht="50.25" customHeight="1" x14ac:dyDescent="0.2">
      <c r="A743" s="51"/>
      <c r="B743" s="26" t="s">
        <v>406</v>
      </c>
      <c r="E743" s="38"/>
      <c r="F743" s="7"/>
      <c r="G743" s="38"/>
      <c r="H743" s="38"/>
      <c r="J743" s="9"/>
    </row>
    <row r="744" spans="1:10" s="37" customFormat="1" ht="50.85" customHeight="1" x14ac:dyDescent="0.2">
      <c r="A744" s="51"/>
      <c r="B744" s="26" t="s">
        <v>407</v>
      </c>
      <c r="E744" s="38"/>
      <c r="F744" s="7"/>
      <c r="G744" s="38"/>
      <c r="H744" s="38"/>
      <c r="J744" s="9"/>
    </row>
    <row r="745" spans="1:10" s="37" customFormat="1" ht="16.899999999999999" customHeight="1" x14ac:dyDescent="0.2">
      <c r="A745" s="51"/>
      <c r="B745" s="26" t="s">
        <v>408</v>
      </c>
      <c r="E745" s="38"/>
      <c r="F745" s="7"/>
      <c r="G745" s="38"/>
      <c r="H745" s="38"/>
      <c r="J745" s="9"/>
    </row>
    <row r="746" spans="1:10" s="37" customFormat="1" ht="16.899999999999999" customHeight="1" x14ac:dyDescent="0.2">
      <c r="A746" s="51"/>
      <c r="B746" s="26" t="s">
        <v>409</v>
      </c>
      <c r="E746" s="38"/>
      <c r="F746" s="7"/>
      <c r="G746" s="38"/>
      <c r="H746" s="38"/>
      <c r="J746" s="9"/>
    </row>
    <row r="747" spans="1:10" s="37" customFormat="1" ht="16.899999999999999" customHeight="1" x14ac:dyDescent="0.2">
      <c r="A747" s="51"/>
      <c r="B747" s="26" t="s">
        <v>410</v>
      </c>
      <c r="E747" s="38"/>
      <c r="F747" s="7"/>
      <c r="G747" s="38"/>
      <c r="H747" s="38"/>
      <c r="J747" s="9"/>
    </row>
    <row r="748" spans="1:10" s="37" customFormat="1" ht="16.899999999999999" customHeight="1" x14ac:dyDescent="0.2">
      <c r="A748" s="51"/>
      <c r="B748" s="26" t="s">
        <v>411</v>
      </c>
      <c r="E748" s="38"/>
      <c r="F748" s="7"/>
      <c r="G748" s="38"/>
      <c r="H748" s="38"/>
      <c r="J748" s="9"/>
    </row>
    <row r="749" spans="1:10" ht="28.5" customHeight="1" x14ac:dyDescent="0.2">
      <c r="B749" s="26" t="s">
        <v>412</v>
      </c>
      <c r="C749" s="5" t="s">
        <v>247</v>
      </c>
      <c r="D749" s="5">
        <v>21</v>
      </c>
      <c r="F749" s="7">
        <f>D749*E749</f>
        <v>0</v>
      </c>
      <c r="I749" s="5"/>
    </row>
    <row r="750" spans="1:10" s="37" customFormat="1" ht="28.5" customHeight="1" x14ac:dyDescent="0.2">
      <c r="A750" s="51"/>
      <c r="B750" s="36"/>
      <c r="E750" s="38"/>
      <c r="F750" s="7"/>
      <c r="G750" s="38"/>
      <c r="H750" s="38"/>
      <c r="J750" s="9"/>
    </row>
    <row r="751" spans="1:10" ht="21" customHeight="1" x14ac:dyDescent="0.2">
      <c r="A751" s="3" t="s">
        <v>413</v>
      </c>
      <c r="B751" s="24" t="s">
        <v>414</v>
      </c>
      <c r="D751" s="5"/>
      <c r="I751" s="5"/>
    </row>
    <row r="752" spans="1:10" ht="45" x14ac:dyDescent="0.2">
      <c r="B752" s="4" t="s">
        <v>415</v>
      </c>
      <c r="D752" s="5"/>
      <c r="I752" s="5"/>
    </row>
    <row r="753" spans="2:9" ht="77.099999999999994" customHeight="1" x14ac:dyDescent="0.2">
      <c r="B753" s="4" t="s">
        <v>416</v>
      </c>
      <c r="D753" s="5"/>
      <c r="I753" s="5"/>
    </row>
    <row r="754" spans="2:9" ht="90.4" customHeight="1" x14ac:dyDescent="0.2">
      <c r="B754" s="4" t="s">
        <v>417</v>
      </c>
      <c r="D754" s="5"/>
      <c r="I754" s="5"/>
    </row>
    <row r="755" spans="2:9" ht="50.65" customHeight="1" x14ac:dyDescent="0.2">
      <c r="B755" s="4" t="s">
        <v>418</v>
      </c>
      <c r="D755" s="5"/>
      <c r="I755" s="5"/>
    </row>
    <row r="756" spans="2:9" ht="30" x14ac:dyDescent="0.2">
      <c r="B756" s="4" t="s">
        <v>419</v>
      </c>
      <c r="D756" s="5"/>
      <c r="I756" s="5"/>
    </row>
    <row r="757" spans="2:9" ht="21" customHeight="1" x14ac:dyDescent="0.2">
      <c r="B757" s="4" t="s">
        <v>39</v>
      </c>
      <c r="D757" s="5"/>
      <c r="I757" s="5"/>
    </row>
    <row r="758" spans="2:9" x14ac:dyDescent="0.2">
      <c r="B758" s="4" t="s">
        <v>401</v>
      </c>
      <c r="C758" s="5" t="s">
        <v>41</v>
      </c>
      <c r="D758" s="5">
        <v>6</v>
      </c>
      <c r="F758" s="7">
        <f>D758*E758</f>
        <v>0</v>
      </c>
      <c r="I758" s="5"/>
    </row>
    <row r="759" spans="2:9" x14ac:dyDescent="0.2">
      <c r="D759" s="5"/>
      <c r="I759" s="5"/>
    </row>
    <row r="760" spans="2:9" x14ac:dyDescent="0.2">
      <c r="D760" s="5"/>
      <c r="I760" s="5"/>
    </row>
    <row r="761" spans="2:9" x14ac:dyDescent="0.2">
      <c r="D761" s="5"/>
      <c r="I761" s="5"/>
    </row>
    <row r="762" spans="2:9" x14ac:dyDescent="0.2">
      <c r="D762" s="5"/>
      <c r="I762" s="5"/>
    </row>
    <row r="763" spans="2:9" x14ac:dyDescent="0.2">
      <c r="D763" s="5"/>
      <c r="I763" s="5"/>
    </row>
    <row r="764" spans="2:9" x14ac:dyDescent="0.2">
      <c r="B764" s="18" t="s">
        <v>9</v>
      </c>
      <c r="D764" s="5"/>
      <c r="I764" s="5"/>
    </row>
    <row r="765" spans="2:9" x14ac:dyDescent="0.2">
      <c r="D765" s="5"/>
      <c r="I765" s="5"/>
    </row>
    <row r="766" spans="2:9" x14ac:dyDescent="0.2">
      <c r="D766" s="5"/>
      <c r="I766" s="5"/>
    </row>
    <row r="767" spans="2:9" x14ac:dyDescent="0.2">
      <c r="B767" s="3" t="s">
        <v>420</v>
      </c>
      <c r="C767" s="18" t="s">
        <v>421</v>
      </c>
      <c r="D767" s="5"/>
      <c r="F767" s="7">
        <f>SUM(F95:F766)</f>
        <v>0</v>
      </c>
      <c r="I767" s="5"/>
    </row>
    <row r="768" spans="2:9" x14ac:dyDescent="0.2">
      <c r="B768" s="21" t="s">
        <v>422</v>
      </c>
      <c r="C768" s="5" t="s">
        <v>421</v>
      </c>
      <c r="D768" s="5"/>
      <c r="F768" s="7">
        <f>F767*0.25</f>
        <v>0</v>
      </c>
      <c r="I768" s="5"/>
    </row>
    <row r="769" spans="2:9" x14ac:dyDescent="0.2">
      <c r="D769" s="5"/>
      <c r="I769" s="5"/>
    </row>
    <row r="770" spans="2:9" x14ac:dyDescent="0.2">
      <c r="D770" s="5"/>
      <c r="I770" s="5"/>
    </row>
    <row r="771" spans="2:9" x14ac:dyDescent="0.2">
      <c r="B771" s="3" t="s">
        <v>423</v>
      </c>
      <c r="C771" s="18" t="s">
        <v>421</v>
      </c>
      <c r="D771" s="5"/>
      <c r="F771" s="7">
        <f>F767+F768</f>
        <v>0</v>
      </c>
      <c r="I771" s="5"/>
    </row>
    <row r="772" spans="2:9" x14ac:dyDescent="0.2">
      <c r="B772" s="3"/>
      <c r="C772" s="18"/>
      <c r="D772" s="5"/>
      <c r="I772" s="5"/>
    </row>
    <row r="773" spans="2:9" x14ac:dyDescent="0.2">
      <c r="D773" s="5"/>
      <c r="I773" s="5"/>
    </row>
    <row r="774" spans="2:9" x14ac:dyDescent="0.2">
      <c r="D774" s="5"/>
      <c r="I774" s="5"/>
    </row>
    <row r="775" spans="2:9" x14ac:dyDescent="0.2">
      <c r="D775" s="5"/>
      <c r="I775" s="5"/>
    </row>
    <row r="776" spans="2:9" x14ac:dyDescent="0.2">
      <c r="D776" s="5"/>
      <c r="I776" s="5"/>
    </row>
    <row r="777" spans="2:9" x14ac:dyDescent="0.2">
      <c r="D777" s="5"/>
      <c r="I777" s="5"/>
    </row>
    <row r="778" spans="2:9" x14ac:dyDescent="0.2">
      <c r="D778" s="5"/>
      <c r="I778" s="5"/>
    </row>
    <row r="779" spans="2:9" x14ac:dyDescent="0.2">
      <c r="D779" s="5"/>
      <c r="I779" s="5"/>
    </row>
    <row r="780" spans="2:9" x14ac:dyDescent="0.2">
      <c r="D780" s="5"/>
      <c r="I780" s="5"/>
    </row>
    <row r="781" spans="2:9" x14ac:dyDescent="0.2">
      <c r="D781" s="5"/>
      <c r="I781" s="5"/>
    </row>
    <row r="782" spans="2:9" x14ac:dyDescent="0.2">
      <c r="D782" s="5"/>
      <c r="I782" s="5"/>
    </row>
    <row r="783" spans="2:9" x14ac:dyDescent="0.2">
      <c r="D783" s="5"/>
      <c r="I783" s="5"/>
    </row>
    <row r="784" spans="2:9" x14ac:dyDescent="0.2">
      <c r="D784" s="5"/>
      <c r="I784" s="5"/>
    </row>
    <row r="785" spans="4:9" x14ac:dyDescent="0.2">
      <c r="D785" s="5"/>
      <c r="I785" s="5"/>
    </row>
    <row r="786" spans="4:9" x14ac:dyDescent="0.2">
      <c r="D786" s="5"/>
      <c r="I786" s="5"/>
    </row>
    <row r="787" spans="4:9" x14ac:dyDescent="0.2">
      <c r="D787" s="5"/>
      <c r="I787" s="5"/>
    </row>
    <row r="788" spans="4:9" x14ac:dyDescent="0.2">
      <c r="D788" s="5"/>
      <c r="I788" s="5"/>
    </row>
    <row r="789" spans="4:9" x14ac:dyDescent="0.2">
      <c r="D789" s="5"/>
      <c r="I789" s="5"/>
    </row>
    <row r="790" spans="4:9" x14ac:dyDescent="0.2">
      <c r="D790" s="5"/>
      <c r="I790" s="5"/>
    </row>
  </sheetData>
  <mergeCells count="3">
    <mergeCell ref="B15:F15"/>
    <mergeCell ref="B16:F16"/>
    <mergeCell ref="B17:F17"/>
  </mergeCells>
  <pageMargins left="0.78749999999999998" right="0.78749999999999998" top="1.05277777777778" bottom="1.05277777777778" header="0.78749999999999998" footer="0.78749999999999998"/>
  <pageSetup paperSize="9" scale="60" orientation="portrait" horizontalDpi="300" verticalDpi="300" r:id="rId1"/>
  <headerFooter>
    <oddHeader>&amp;C&amp;"Times New Roman,Regular"&amp;12&amp;A</oddHeader>
    <oddFooter>&amp;C&amp;"Times New Roman,Regular"&amp;12Page &amp;P</oddFooter>
  </headerFooter>
  <rowBreaks count="7" manualBreakCount="7">
    <brk id="53" max="16383" man="1"/>
    <brk id="75" max="16383" man="1"/>
    <brk id="113" max="16383" man="1"/>
    <brk id="137" max="16383" man="1"/>
    <brk id="146" max="16383" man="1"/>
    <brk id="735" max="16383" man="1"/>
    <brk id="755" max="16383" man="1"/>
  </rowBreaks>
  <drawing r:id="rId2"/>
</worksheet>
</file>

<file path=docProps/app.xml><?xml version="1.0" encoding="utf-8"?>
<Properties xmlns="http://schemas.openxmlformats.org/officeDocument/2006/extended-properties" xmlns:vt="http://schemas.openxmlformats.org/officeDocument/2006/docPropsVTypes">
  <Template/>
  <TotalTime>14733</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oprema interijera</vt:lpstr>
    </vt:vector>
  </TitlesOfParts>
  <Company>Basic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Zvonimir</dc:creator>
  <dc:description/>
  <cp:lastModifiedBy>User</cp:lastModifiedBy>
  <cp:revision>1627</cp:revision>
  <cp:lastPrinted>2020-10-14T09:18:28Z</cp:lastPrinted>
  <dcterms:created xsi:type="dcterms:W3CDTF">2007-11-22T17:02:38Z</dcterms:created>
  <dcterms:modified xsi:type="dcterms:W3CDTF">2022-01-28T10:58:14Z</dcterms:modified>
  <dc:language>hr-HR</dc:language>
</cp:coreProperties>
</file>